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D:\hmuhammadi\Desktop\Kitchen\"/>
    </mc:Choice>
  </mc:AlternateContent>
  <xr:revisionPtr revIDLastSave="0" documentId="13_ncr:1_{CC5B027C-F96F-4D47-BC85-138BE7A3E5E1}" xr6:coauthVersionLast="47" xr6:coauthVersionMax="47" xr10:uidLastSave="{00000000-0000-0000-0000-000000000000}"/>
  <bookViews>
    <workbookView xWindow="-110" yWindow="-110" windowWidth="19420" windowHeight="10420" xr2:uid="{739FE188-1748-45D2-AD94-86DD0D1AAEAF}"/>
  </bookViews>
  <sheets>
    <sheet name="RFQ-515" sheetId="1" r:id="rId1"/>
  </sheets>
  <externalReferences>
    <externalReference r:id="rId2"/>
  </externalReferences>
  <definedNames>
    <definedName name="cc">[1]DataSource!$B$2:$B$11</definedName>
    <definedName name="_xlnm.Print_Area" localSheetId="0">'RFQ-515'!$A$1:$L$96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6" i="1" l="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67" i="1" l="1"/>
</calcChain>
</file>

<file path=xl/sharedStrings.xml><?xml version="1.0" encoding="utf-8"?>
<sst xmlns="http://schemas.openxmlformats.org/spreadsheetml/2006/main" count="203" uniqueCount="122">
  <si>
    <t>Aga Khan Health Service, Afghanistan</t>
  </si>
  <si>
    <t>Unit Name: Ataturk Hospital</t>
  </si>
  <si>
    <t xml:space="preserve">Quotation Form  فورم درخواست نرخگیری </t>
  </si>
  <si>
    <t>Please give us quotation for the following Items.</t>
  </si>
  <si>
    <t>S.no
شماره</t>
  </si>
  <si>
    <t>Item/s Name
نام جنس</t>
  </si>
  <si>
    <t>Item/s Specification
مشخصات جنس</t>
  </si>
  <si>
    <t>Unit
واحد</t>
  </si>
  <si>
    <t>Quantity
مقدار</t>
  </si>
  <si>
    <t>Unit Price (AFN)
قیمت فی واحد(به افغانی)</t>
  </si>
  <si>
    <t>Total Price (AFN)
قیمت مجموعی(به افغانی)</t>
  </si>
  <si>
    <t>Delivery Time
مدت تحویلی</t>
  </si>
  <si>
    <t>Remarks
ملاحظات</t>
  </si>
  <si>
    <t>Site clearance and preparatory works</t>
  </si>
  <si>
    <t>Clearing and leveling of the total area and distroy the existing  stone masonry wall including disposing excavated materials and debris outside the kitchen area.</t>
  </si>
  <si>
    <t>LS</t>
  </si>
  <si>
    <t>Sub-structure works</t>
  </si>
  <si>
    <t>Earthwork in excavation in foundation, trenches etc in all kinds of soils ramming the bottom, stacking the excavated materials at least 3m clear from the edge of excavation, pumping out water and shoring of trenches if necessary and then backfililng with stacked soil in 150mm layers, watering &amp; ramming and disposing off all surplush excavated soil</t>
  </si>
  <si>
    <t>M3</t>
  </si>
  <si>
    <t>providing and soling boulder stone(stone pitching) including filling the voids with sand and watering all complete</t>
  </si>
  <si>
    <t>providing and laying plain cement concrete 1:3:6 on base of footing including centering &amp; shurrering work where necessary, in perfect line &amp; level with proper compaction, curing all complete.</t>
  </si>
  <si>
    <t>providing and laying reinforeced cement concrete 1:1.5:3 (M20) in foundation (footings) in perfect line &amp; level with proper compaction using vibrator, curing all complete including forms works and excluding the cost of the reinforcement.</t>
  </si>
  <si>
    <t>providing and laying reinforeced cement concrete 1:1.5:3 (M20)
 in column, foundation Tie beam, &amp; plinth beam etc, in perfect line
 &amp; level with proper compaction using vibrator and curing all
 complete including the form works and excluding the cost of the reinforcement</t>
  </si>
  <si>
    <t xml:space="preserve">Supplying and fixing steel reinforcement (Fe 415) with bending placing in position and binding with GI wire  including cost of the binding wire </t>
  </si>
  <si>
    <t>Ton</t>
  </si>
  <si>
    <t xml:space="preserve">providing and laying stone masonry in 1:4 cement mortar in perfect line &amp; level and curing all complete
</t>
  </si>
  <si>
    <t>Superstructure works</t>
  </si>
  <si>
    <t>providing and laying first class burnt brick w+C21:C26ork 1:4 cement mortar in perfect line and level and curing including provision of ventilation and chimney pipe for heating system all complete.</t>
  </si>
  <si>
    <t>providing and laying half  brick thick first class burnt brick work in 1:4 cement mortar with 2 Nos. 6mm. dia horizontal reinforcement at every 6 layer of bricks in perfect line and level and curing all complete.</t>
  </si>
  <si>
    <t>M2</t>
  </si>
  <si>
    <t>providing and laying reinforced  cement concrete 1:1.5:3 (M20) in column, beam, slab etc in perfect line and level with proper compaction using vibrator and curing all complete including the form works and excluding the cost of the steel reinforcement.</t>
  </si>
  <si>
    <t>supply and fixing steel reinforcement (Fe 415) with bending placing in position and binding with GI wire including cost of the binding wire.</t>
  </si>
  <si>
    <t>providing and fixing Aluminum combine door and window (frame and shutter, double glass shutter in window) including 4mm thick clear glass and mosquito net in window and necessary accessories (tower bolts, lock, hinges etc.) all complete.</t>
  </si>
  <si>
    <t>providing and fixing PVC windows (frame and double glass shutter) including 4mm thick clear glass and mosquito net in window and necessary accessories (tower bolts, lock, hinges etc.) all complete.</t>
  </si>
  <si>
    <t>Providing and fixing PVC full height partition</t>
  </si>
  <si>
    <t>Flooring works</t>
  </si>
  <si>
    <t>providing and filling with soil in 150mm layers, watering &amp; ramming all complete</t>
  </si>
  <si>
    <t>providing and filling gravel/sand including watering and compacting all complete</t>
  </si>
  <si>
    <t>Providing and laying 75mm. thick plain cement concrete 1:2:4 (M15) in perfect line &amp; level including necessary formworks and curing all complete</t>
  </si>
  <si>
    <t>Providing and laying approved color ceramic tile (nonskidding) over cement mortar base with the thickness to match the given floor level of the building in perfect line and level (minimum base thickness 2cm.) all complete.</t>
  </si>
  <si>
    <t>Providing and laying approved color mosaic tile over cement mortar base with the thickness to match the given floor level of the building in perfect line and level (minimum base thickness 2cm.) all complete.</t>
  </si>
  <si>
    <t>Providing and laying cement plaste on floor (Ramp) with 1:4 cement mortar with the thickness to match the given floor level of the building in perfect line and level including curing and making non-skidding (minium base thickness 2 cm.) all complete.</t>
  </si>
  <si>
    <t>Finishing work</t>
  </si>
  <si>
    <t>12.5mm or more thick cement plaster in 1:4 cement mortar with smooth finish in line &amp; level including wetting the surface and curing all complete in ceiling inside the building.</t>
  </si>
  <si>
    <t>12.5mm or more thick cement plaster in 1:4 cement mortar with smooth finish in line &amp; level including raking the joints, wetting the surface and curing all complete in inner walls.</t>
  </si>
  <si>
    <t>12.5mm. or more thick cement plaster in 1:4 cement mortar with smooth finish in line &amp; level including raking the joints, wetting the surface and curing all complete in outer walls, parapet and ceiling.</t>
  </si>
  <si>
    <t>Providing and laying approved colour ceramic glazed tile on wall with 1:4 cement mortar base in perfect line and level all complete .</t>
  </si>
  <si>
    <t>Two or more coats of approved colour water proof plastic paint with plaster of paris (gypsam) giving uniform colour on inner walls and ceiling</t>
  </si>
  <si>
    <t>Providing and applying two or more coats of approved colour water proof plastic paint giving uniform colour on outer wall and ceiling  (on projection).</t>
  </si>
  <si>
    <t xml:space="preserve">Providing and fixing 2cm thick and Black colour Granite at window sill all complete.  </t>
  </si>
  <si>
    <t>Rm</t>
  </si>
  <si>
    <t>Roofing works</t>
  </si>
  <si>
    <t>Providing and laying 1:2:4 PCC with brick bat and WPC with proper slope with smoot finish, including wetting the surface and curing all complete.</t>
  </si>
  <si>
    <t>Providing and fixing 100mm. X 150mm. Rectangular rain water/snow water drain made of 24 gauge GI sheet including inlet all complete.</t>
  </si>
  <si>
    <t>Nos</t>
  </si>
  <si>
    <t>Roof insulation, one layer Isogam  on the roof all complete.</t>
  </si>
  <si>
    <t>Miscellaneous items</t>
  </si>
  <si>
    <t>Providing and fixing Double I Beam 14 cm height 5mm thickness for both side of outer and inner stairs with Non skidding Metallic sheet 2mm thickness, including a coat red oxide paint and two coats of approved colour oil paint, fixing balusters in concrete over pcc as per detailed drawing of stair, all complete.</t>
  </si>
  <si>
    <t>Providing and fixing 50 X 50mm profile box baluster, longitudinal tie of 30 X 30mm profile box and 40mm. (1.5 inch) diameter mild steel pipe hand rail in ramp including a coat red oxide paint and two coats of approved colour oil paint, fixing balusters in concrete over stone wall as per detailed drawing of Stairs, all complete.</t>
  </si>
  <si>
    <t>Providing and fixing Kitchen counter ( Cupboard with granite stone)  as per drawing detailed all complete.</t>
  </si>
  <si>
    <t>Providing and laying  Granite stone service table (50x140x2) cm for kitchen as per detailed drawing all compllete.</t>
  </si>
  <si>
    <t>Sanitary installation</t>
  </si>
  <si>
    <t>White glazed earthernware hand wash basin of size 600x460mm. With 15mm. CP piller tape, 15mm. CP angular cock, 15mm. PVC conector with both ends couplings, 32mm. CP bottle trap, 32mm. CP waste coupling withplug, stay and chain all complete.</t>
  </si>
  <si>
    <t>Set</t>
  </si>
  <si>
    <t>Stainless steel sink with 15mm. CP piller tap, 15mm. CP angular cock, 15mm.  PVC conector with both ends couplings, 32mm. CP bottle trap, 32mm. CP waste coupling withplug, stay and chain, with granite stone as per drawings all complete.</t>
  </si>
  <si>
    <t>20mm. CP washing tap all complete.</t>
  </si>
  <si>
    <t>CP soap dish all complete.</t>
  </si>
  <si>
    <t>600 x 450 mm. bevelled edge looking mirror withasbestos ground, CP screws and clips all complete.</t>
  </si>
  <si>
    <t>20mm. Diameter x 600mm. Long CP towel rail ( heavy duty) with CP caps and screws all complete.</t>
  </si>
  <si>
    <t>PVC floor trap (75mm) with cover all complete.</t>
  </si>
  <si>
    <r>
      <rPr>
        <b/>
        <sz val="16"/>
        <rFont val="Times New Roman"/>
        <family val="1"/>
      </rPr>
      <t>Water supply installation:</t>
    </r>
    <r>
      <rPr>
        <sz val="17"/>
        <rFont val="Times New Roman"/>
        <family val="1"/>
      </rPr>
      <t xml:space="preserve"> Medium class approved Glavanized iron pipes with all necessary 'R' or equivalent brand G.I. specials or high quality PPR pipes and fitting for the complete installation such as tees, crosses, reducers, unions, elbows, bends, sockets, plain nipples, long threadnipples, hex nipples, plugs etc., M.S. clamps, nails and hooks. installation of pipes and specials including making holes on walls or floors, cutting in walls or floors and repairing the sameto it is original finish, excavation and backfill for pipe trenches in any type of soil. horizontal and vertical pipes tobe installed in the trenches or walls or floors as per drawings, specification and instructions, cleaning of the system, testing and ready for operation</t>
    </r>
  </si>
  <si>
    <t>20 mm. dia.</t>
  </si>
  <si>
    <t>20mm dia gate valve</t>
  </si>
  <si>
    <t>25mm dia gate valve</t>
  </si>
  <si>
    <r>
      <t xml:space="preserve">Sewer, waste water &amp; rain water installation: </t>
    </r>
    <r>
      <rPr>
        <sz val="17"/>
        <rFont val="Times New Roman"/>
        <family val="1"/>
      </rPr>
      <t>Approved class PVC/PE pipes and all necessary PVC/PE specials for complete installation such as tees, Y-tees, bends, reducers, plugs, syphons etc, PVC clamps, nails and hooks. Installation of pipesand specials including making holes on walls or floors, cutting in walls or floors and repairing the same to it is original finish, excavation and backfill for pipe trenches in any type of soil, horizontal and vertical pipes to be installed in the ducts or trenches or walls or floors as per drawings, specifications and instructions, cleaning of the system, testing and ready for operation</t>
    </r>
  </si>
  <si>
    <t>Providing and fixing 50lts. Capacity water heater including
necessary accessories all complete</t>
  </si>
  <si>
    <t>Providing and fixing 80lts. Capacity water heater including
necessary accessories all complete</t>
  </si>
  <si>
    <t xml:space="preserve">Providing and fixing GI smoke collector on the top of stoves with
electric exhaust fan as per drawing all complete. </t>
  </si>
  <si>
    <t>Construction of slab open area of internal size 600 x 600mm.(height 500mm. To 1000mm) including excavation, backfilling, brick soling, P.C.C. of 1:2:4, GI opening, plastering &amp; punningwork and other necessary works as per drawings, specification &amp; instructional complete.</t>
  </si>
  <si>
    <r>
      <t xml:space="preserve">Electrical works: </t>
    </r>
    <r>
      <rPr>
        <sz val="18"/>
        <rFont val="Times New Roman"/>
        <family val="1"/>
      </rPr>
      <t>providing and fixing in position of all work items with all necessaryfittings complete with testing and ready for operation as per drawings, specifications, manufactures recommendation and engineers instructions. Ceiling and wall fixtures including cables in PE conduit, 
conceal wiring system cable running under wall, switches, junctionboxes and other necessary accessories all complete.</t>
    </r>
  </si>
  <si>
    <t>Ceiling LED light 36 watt</t>
  </si>
  <si>
    <t>Ceiling LED light 18 watt</t>
  </si>
  <si>
    <t>Power socket (3 pin switched socket 15 Amp) including cables in PE conduit, conceal wiring system etc. all complete</t>
  </si>
  <si>
    <t>Main distribution boxes with MCBs all complete</t>
  </si>
  <si>
    <t>Sub distribution boxes with MCBs all complete</t>
  </si>
  <si>
    <t xml:space="preserve">                                                                                                                        Total Amount AFN :</t>
  </si>
  <si>
    <t xml:space="preserve">Criteria for Evaluation of Quotation </t>
  </si>
  <si>
    <t>معیارات ارزیابی درخواست نرخگیری.</t>
  </si>
  <si>
    <t>Goods/Services will be procured from the vendor whose quotation has the lowest evaluated cost and is substantially compliant to the requirement of the AKHS, A.</t>
  </si>
  <si>
    <t>اجناس و خدمات طوری از فروشنده تهیه میشود که قیمت پیشنهادی او کمترین هزینه ارزیابی شده را دارد و اساساً با الزامات دفتر خدمات صحی آغاخان مطابقت داشته باشد.</t>
  </si>
  <si>
    <t>Qutation should be prepared and submited on the AKHS, A standard format</t>
  </si>
  <si>
    <t>سند نرخ گیری باید در قالب استاندارد های دفتر خدمات صحی آغاخان تهیه و ارسال شود.</t>
  </si>
  <si>
    <t>AKHS, A has the right to increase/decrease the quantity of the items mentioned.</t>
  </si>
  <si>
    <t xml:space="preserve">حق افزایش یا کاهش در مقدار موارد ذکر شده مربوط دفتر خدمات صحی آغاخان میشود.  </t>
  </si>
  <si>
    <t xml:space="preserve">All  the quotation must be stamped by the vendor </t>
  </si>
  <si>
    <t>تمام  نرخ نامه ها باید توسط  تهیه کننده مهر گردد.</t>
  </si>
  <si>
    <t>For purchase of goods-services whose value is over 500,000 AFN or equivalent in USD, Vendor must provide a copy of the valid business license. (N/A for international procurement)</t>
  </si>
  <si>
    <t>تمام سند های نرخ گیری باید توسط فروشنده مهر شود برای خرید اجناس و خدماتی که ارزش آنها بیش از 500,000 افغانی یا معادل دلار است ، فروشنده باید کپی جواز تجارتی معتبر را ارائه نماید ِ به جز خریداری های بین المللی.</t>
  </si>
  <si>
    <t xml:space="preserve"> </t>
  </si>
  <si>
    <t xml:space="preserve">Instruction to vendor </t>
  </si>
  <si>
    <t>دستورالعمل  برای فروشنده</t>
  </si>
  <si>
    <t>Payment will be made after successfull  delivery of items/service/completion of the assigned work.</t>
  </si>
  <si>
    <t>مطابق دستورالعمل پرداخت ها پس از تحویل موفقیت آمیز اقلام و خدمات به  دفتر خدمات صحی آغاخان انجام می شود.</t>
  </si>
  <si>
    <t>Validity of quotation must be 90 Calendar Days</t>
  </si>
  <si>
    <t>مدت اعتبار آفر باید 90 روز تقویمی باشد.</t>
  </si>
  <si>
    <t>Please quote us in Afghani not USD.(N/A for International Procurement).</t>
  </si>
  <si>
    <t>لطفا نرخ خویش را به افغانی ارایه نماید نه به دلار. به جز خریداری های بین المللی.</t>
  </si>
  <si>
    <t>Procurement Committee:</t>
  </si>
  <si>
    <t>Vendor's Details</t>
  </si>
  <si>
    <t>SN#</t>
  </si>
  <si>
    <t>Name</t>
  </si>
  <si>
    <t>Position</t>
  </si>
  <si>
    <t xml:space="preserve">Signature </t>
  </si>
  <si>
    <t>Name:</t>
  </si>
  <si>
    <t>Cell Phone#:</t>
  </si>
  <si>
    <t>Email Address:</t>
  </si>
  <si>
    <t xml:space="preserve">Sign/Stamp of the Vendor </t>
  </si>
  <si>
    <t>Date of Issue: 09/11/2023                                                                                                                                                                                                RFQ#0515</t>
  </si>
  <si>
    <t xml:space="preserve"> یک کاپی قرارداد مشابه که قیمت آن حد اقل چهار میلیون (4,000,000) افغانی باشد ضم آفر ارایه گردد.</t>
  </si>
  <si>
    <t>The bidders shall attach with their offers a similar contract with minimum contract price of AFN 4,000,000.</t>
  </si>
  <si>
    <t>The winning supplier shall provide 10% of the contract price as performance security. This document shall be in the form of Bank guarantee.</t>
  </si>
  <si>
    <t xml:space="preserve">  داوطلب برنده مکلف به ارایه تضمین حسن اجرا کار  معادل ۱۰ فیصد قیمت قرارداد  به شکل تضمین بانکی به اداره می باشد.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</si>
</sst>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3000401]0"/>
  </numFmts>
  <fonts count="26" x14ac:knownFonts="1">
    <font>
      <sz val="10"/>
      <name val="Arial"/>
      <family val="2"/>
    </font>
    <font>
      <b/>
      <sz val="18"/>
      <name val="Times New Roman"/>
      <family val="1"/>
    </font>
    <font>
      <i/>
      <sz val="20"/>
      <name val="Times New Roman"/>
      <family val="1"/>
    </font>
    <font>
      <sz val="20"/>
      <name val="Arial"/>
      <family val="2"/>
    </font>
    <font>
      <sz val="20"/>
      <name val="Times New Roman"/>
      <family val="1"/>
    </font>
    <font>
      <u/>
      <sz val="20"/>
      <name val="Times New Roman"/>
      <family val="1"/>
    </font>
    <font>
      <sz val="16"/>
      <name val="Abadi"/>
      <family val="2"/>
    </font>
    <font>
      <b/>
      <sz val="15"/>
      <name val="Times New Roman"/>
      <family val="1"/>
    </font>
    <font>
      <b/>
      <sz val="12"/>
      <name val="Times New Roman"/>
      <family val="1"/>
    </font>
    <font>
      <sz val="22"/>
      <name val="Times New Roman"/>
      <family val="1"/>
    </font>
    <font>
      <sz val="17"/>
      <name val="Times New Roman"/>
      <family val="1"/>
    </font>
    <font>
      <sz val="18"/>
      <name val="Times New Roman"/>
      <family val="1"/>
    </font>
    <font>
      <sz val="16"/>
      <name val="Times New Roman"/>
      <family val="1"/>
    </font>
    <font>
      <sz val="24"/>
      <name val="Times New Roman"/>
      <family val="1"/>
    </font>
    <font>
      <b/>
      <sz val="16"/>
      <name val="Times New Roman"/>
      <family val="1"/>
    </font>
    <font>
      <b/>
      <sz val="22"/>
      <name val="Times New Roman"/>
      <family val="1"/>
    </font>
    <font>
      <b/>
      <sz val="22"/>
      <name val="Arial"/>
      <family val="2"/>
    </font>
    <font>
      <sz val="22"/>
      <color rgb="FF000000"/>
      <name val="Times New Roman"/>
      <family val="1"/>
    </font>
    <font>
      <i/>
      <sz val="22"/>
      <name val="Times New Roman"/>
      <family val="1"/>
    </font>
    <font>
      <b/>
      <i/>
      <sz val="22"/>
      <name val="Times New Roman"/>
      <family val="1"/>
    </font>
    <font>
      <b/>
      <i/>
      <sz val="16"/>
      <name val="Times New Roman"/>
      <family val="1"/>
    </font>
    <font>
      <b/>
      <sz val="20"/>
      <name val="Times New Roman"/>
      <family val="1"/>
    </font>
    <font>
      <b/>
      <sz val="20"/>
      <name val="Arial"/>
      <family val="2"/>
    </font>
    <font>
      <b/>
      <sz val="18"/>
      <name val="Arial"/>
      <family val="2"/>
    </font>
    <font>
      <b/>
      <sz val="16"/>
      <name val="Arial"/>
      <family val="2"/>
    </font>
    <font>
      <sz val="16"/>
      <name val="Arial"/>
      <family val="2"/>
    </font>
  </fonts>
  <fills count="3">
    <fill>
      <patternFill patternType="none"/>
    </fill>
    <fill>
      <patternFill patternType="gray125"/>
    </fill>
    <fill>
      <patternFill patternType="solid">
        <fgColor theme="0"/>
        <bgColor indexed="64"/>
      </patternFill>
    </fill>
  </fills>
  <borders count="2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93">
    <xf numFmtId="0" fontId="0" fillId="0" borderId="0" xfId="0"/>
    <xf numFmtId="0" fontId="3" fillId="0" borderId="1" xfId="0" applyFont="1" applyBorder="1"/>
    <xf numFmtId="0" fontId="3" fillId="0" borderId="0" xfId="0" applyFont="1"/>
    <xf numFmtId="0" fontId="3" fillId="0" borderId="0" xfId="0" applyFont="1" applyAlignment="1">
      <alignment horizontal="left"/>
    </xf>
    <xf numFmtId="0" fontId="7" fillId="2" borderId="4"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xf>
    <xf numFmtId="164" fontId="11" fillId="0" borderId="5" xfId="0" applyNumberFormat="1" applyFont="1" applyBorder="1" applyAlignment="1">
      <alignment horizontal="center" vertical="center"/>
    </xf>
    <xf numFmtId="0" fontId="12" fillId="0" borderId="5" xfId="0" applyFont="1" applyBorder="1" applyAlignment="1">
      <alignment horizontal="center" vertical="center" wrapText="1"/>
    </xf>
    <xf numFmtId="164" fontId="10" fillId="2" borderId="4" xfId="0" applyNumberFormat="1" applyFont="1" applyFill="1" applyBorder="1" applyAlignment="1">
      <alignment horizontal="center" vertical="center" wrapText="1"/>
    </xf>
    <xf numFmtId="0" fontId="4" fillId="0" borderId="4" xfId="0" applyFont="1" applyBorder="1" applyAlignment="1">
      <alignment horizontal="center" vertical="center" wrapText="1"/>
    </xf>
    <xf numFmtId="0" fontId="18" fillId="0" borderId="0" xfId="0" applyFont="1" applyAlignment="1">
      <alignment horizontal="left"/>
    </xf>
    <xf numFmtId="0" fontId="19" fillId="0" borderId="0" xfId="0" applyFont="1" applyAlignment="1">
      <alignment horizontal="left" wrapText="1"/>
    </xf>
    <xf numFmtId="0" fontId="9" fillId="0" borderId="0" xfId="0" applyFont="1" applyAlignment="1">
      <alignment horizontal="center" vertical="center"/>
    </xf>
    <xf numFmtId="0" fontId="9" fillId="0" borderId="0" xfId="0" applyFont="1" applyAlignment="1">
      <alignment horizontal="center"/>
    </xf>
    <xf numFmtId="165" fontId="3" fillId="0" borderId="0" xfId="0" applyNumberFormat="1" applyFont="1" applyAlignment="1">
      <alignment horizontal="center" vertical="center"/>
    </xf>
    <xf numFmtId="0" fontId="3" fillId="0" borderId="0" xfId="0" applyFont="1" applyAlignment="1">
      <alignment horizontal="center" vertical="center"/>
    </xf>
    <xf numFmtId="0" fontId="14" fillId="0" borderId="0" xfId="0" applyFont="1" applyAlignment="1">
      <alignment horizontal="left" wrapText="1"/>
    </xf>
    <xf numFmtId="0" fontId="20" fillId="0" borderId="0" xfId="0" applyFont="1" applyAlignment="1">
      <alignment wrapText="1"/>
    </xf>
    <xf numFmtId="0" fontId="14" fillId="0" borderId="0" xfId="0" applyFont="1" applyAlignment="1">
      <alignment wrapText="1"/>
    </xf>
    <xf numFmtId="0" fontId="14" fillId="0" borderId="0" xfId="0" applyFont="1" applyAlignment="1">
      <alignment horizontal="center" wrapText="1"/>
    </xf>
    <xf numFmtId="0" fontId="21" fillId="0" borderId="0" xfId="0" applyFont="1" applyAlignment="1">
      <alignment horizontal="center"/>
    </xf>
    <xf numFmtId="0" fontId="22" fillId="0" borderId="18" xfId="0" applyFont="1" applyBorder="1" applyAlignment="1">
      <alignment horizontal="center" vertical="center"/>
    </xf>
    <xf numFmtId="0" fontId="22" fillId="0" borderId="3" xfId="0" applyFont="1" applyBorder="1" applyAlignment="1">
      <alignment horizontal="center" vertical="center"/>
    </xf>
    <xf numFmtId="0" fontId="21" fillId="0" borderId="4" xfId="0" applyFont="1" applyBorder="1" applyAlignment="1">
      <alignment horizontal="center" vertical="center"/>
    </xf>
    <xf numFmtId="0" fontId="21" fillId="0" borderId="19" xfId="0" applyFont="1" applyBorder="1" applyAlignment="1">
      <alignment horizontal="center" vertical="center"/>
    </xf>
    <xf numFmtId="0" fontId="21" fillId="0" borderId="0" xfId="0" applyFont="1" applyAlignment="1">
      <alignment vertical="center"/>
    </xf>
    <xf numFmtId="0" fontId="23" fillId="0" borderId="18" xfId="0" applyFont="1" applyBorder="1" applyAlignment="1">
      <alignment horizontal="center" vertical="center" wrapText="1"/>
    </xf>
    <xf numFmtId="0" fontId="0" fillId="0" borderId="0" xfId="0" applyAlignment="1">
      <alignment vertical="center"/>
    </xf>
    <xf numFmtId="0" fontId="24" fillId="0" borderId="4" xfId="0" applyFont="1" applyBorder="1" applyAlignment="1">
      <alignment horizontal="center" vertical="center"/>
    </xf>
    <xf numFmtId="0" fontId="25" fillId="0" borderId="19" xfId="0" applyFont="1" applyBorder="1"/>
    <xf numFmtId="0" fontId="14" fillId="0" borderId="0" xfId="0" applyFont="1" applyAlignment="1">
      <alignment horizontal="center"/>
    </xf>
    <xf numFmtId="0" fontId="22" fillId="0" borderId="22" xfId="0" applyFont="1" applyBorder="1" applyAlignment="1">
      <alignment horizontal="center" vertical="center"/>
    </xf>
    <xf numFmtId="0" fontId="22" fillId="0" borderId="23" xfId="0" applyFont="1" applyBorder="1" applyAlignment="1">
      <alignment horizontal="center" vertical="center"/>
    </xf>
    <xf numFmtId="0" fontId="24" fillId="0" borderId="24" xfId="0" applyFont="1" applyBorder="1" applyAlignment="1">
      <alignment horizontal="center" vertical="center"/>
    </xf>
    <xf numFmtId="0" fontId="25" fillId="0" borderId="25" xfId="0" applyFont="1" applyBorder="1"/>
    <xf numFmtId="0" fontId="4" fillId="2" borderId="5"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1" fillId="2" borderId="0" xfId="0" applyFont="1" applyFill="1" applyAlignment="1">
      <alignment horizontal="center"/>
    </xf>
    <xf numFmtId="0" fontId="2" fillId="2" borderId="1" xfId="0" applyFont="1" applyFill="1" applyBorder="1" applyAlignment="1">
      <alignment horizontal="center"/>
    </xf>
    <xf numFmtId="0" fontId="4" fillId="2" borderId="0" xfId="0" applyFont="1" applyFill="1" applyAlignment="1">
      <alignment horizontal="center"/>
    </xf>
    <xf numFmtId="0" fontId="5" fillId="2" borderId="0" xfId="0" applyFont="1" applyFill="1" applyAlignment="1">
      <alignment horizontal="center"/>
    </xf>
    <xf numFmtId="0" fontId="4" fillId="2" borderId="1" xfId="0" applyFont="1" applyFill="1" applyBorder="1" applyAlignment="1">
      <alignment horizontal="left"/>
    </xf>
    <xf numFmtId="0" fontId="4" fillId="2" borderId="0" xfId="0" applyFont="1" applyFill="1" applyAlignment="1">
      <alignment horizontal="left" vertical="center"/>
    </xf>
    <xf numFmtId="0" fontId="6" fillId="2" borderId="2" xfId="0" applyFont="1" applyFill="1" applyBorder="1" applyAlignment="1">
      <alignment horizontal="center" vertical="center" wrapText="1"/>
    </xf>
    <xf numFmtId="0" fontId="0" fillId="0" borderId="3" xfId="0" applyBorder="1" applyAlignment="1">
      <alignment horizontal="center" vertical="center" wrapText="1"/>
    </xf>
    <xf numFmtId="0" fontId="13" fillId="2" borderId="5" xfId="0" applyFont="1" applyFill="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5" fillId="2" borderId="4" xfId="0" applyFont="1" applyFill="1" applyBorder="1" applyAlignment="1">
      <alignment horizontal="right" vertical="center" wrapText="1"/>
    </xf>
    <xf numFmtId="0" fontId="16" fillId="0" borderId="4" xfId="0" applyFont="1" applyBorder="1" applyAlignment="1">
      <alignment horizontal="right" vertical="center"/>
    </xf>
    <xf numFmtId="2" fontId="17" fillId="0" borderId="8" xfId="0" applyNumberFormat="1" applyFont="1" applyBorder="1" applyAlignment="1">
      <alignment horizontal="center" vertical="center"/>
    </xf>
    <xf numFmtId="2" fontId="9" fillId="0" borderId="9"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1" xfId="0" applyNumberFormat="1" applyFont="1" applyBorder="1" applyAlignment="1">
      <alignment horizontal="center" vertical="center"/>
    </xf>
    <xf numFmtId="2" fontId="9" fillId="0" borderId="12" xfId="0" applyNumberFormat="1" applyFont="1" applyBorder="1" applyAlignment="1">
      <alignment horizontal="center" vertical="center"/>
    </xf>
    <xf numFmtId="0" fontId="15" fillId="0" borderId="9" xfId="0" applyFont="1" applyBorder="1" applyAlignment="1">
      <alignment horizontal="left" wrapText="1"/>
    </xf>
    <xf numFmtId="0" fontId="0" fillId="0" borderId="9" xfId="0" applyBorder="1" applyAlignment="1">
      <alignment horizontal="left" wrapText="1"/>
    </xf>
    <xf numFmtId="0" fontId="15" fillId="0" borderId="9" xfId="0" applyFont="1" applyBorder="1" applyAlignment="1">
      <alignment horizontal="right" wrapText="1"/>
    </xf>
    <xf numFmtId="0" fontId="16" fillId="0" borderId="9" xfId="0" applyFont="1" applyBorder="1" applyAlignment="1">
      <alignment horizontal="right" wrapText="1"/>
    </xf>
    <xf numFmtId="0" fontId="12" fillId="0" borderId="0" xfId="0" applyFont="1" applyAlignment="1">
      <alignment horizontal="left" vertical="center" wrapText="1"/>
    </xf>
    <xf numFmtId="49" fontId="12" fillId="0" borderId="0" xfId="0" applyNumberFormat="1" applyFont="1" applyAlignment="1">
      <alignment horizontal="right" vertical="center" wrapText="1"/>
    </xf>
    <xf numFmtId="49" fontId="12" fillId="0" borderId="0" xfId="0" applyNumberFormat="1" applyFont="1" applyAlignment="1">
      <alignment horizontal="left" vertical="center" wrapText="1"/>
    </xf>
    <xf numFmtId="0" fontId="12" fillId="0" borderId="0" xfId="0" applyFont="1" applyAlignment="1">
      <alignment horizontal="right" wrapText="1"/>
    </xf>
    <xf numFmtId="0" fontId="12" fillId="0" borderId="0" xfId="0" applyFont="1" applyAlignment="1">
      <alignment horizontal="left" wrapText="1"/>
    </xf>
    <xf numFmtId="0" fontId="0" fillId="0" borderId="0" xfId="0" applyAlignment="1">
      <alignment horizontal="left" vertical="center" wrapText="1"/>
    </xf>
    <xf numFmtId="0" fontId="12" fillId="0" borderId="0" xfId="0" applyFont="1" applyAlignment="1">
      <alignment horizontal="right" vertical="center" wrapText="1"/>
    </xf>
    <xf numFmtId="0" fontId="0" fillId="0" borderId="0" xfId="0" applyAlignment="1">
      <alignment horizontal="right" vertical="center" wrapText="1"/>
    </xf>
    <xf numFmtId="0" fontId="0" fillId="0" borderId="0" xfId="0" applyAlignment="1">
      <alignment wrapText="1"/>
    </xf>
    <xf numFmtId="0" fontId="14" fillId="0" borderId="0" xfId="0" applyFont="1" applyAlignment="1">
      <alignment horizontal="right" wrapText="1"/>
    </xf>
    <xf numFmtId="0" fontId="24" fillId="0" borderId="26" xfId="0" applyFont="1" applyBorder="1" applyAlignment="1">
      <alignment horizontal="left" vertical="center"/>
    </xf>
    <xf numFmtId="0" fontId="0" fillId="0" borderId="27" xfId="0" applyBorder="1"/>
    <xf numFmtId="0" fontId="0" fillId="0" borderId="28" xfId="0" applyBorder="1"/>
    <xf numFmtId="0" fontId="15" fillId="0" borderId="0" xfId="0" applyFont="1" applyAlignment="1">
      <alignment horizontal="right"/>
    </xf>
    <xf numFmtId="0" fontId="21" fillId="0" borderId="13" xfId="0" applyFont="1" applyBorder="1" applyAlignment="1">
      <alignment horizontal="center" vertical="center"/>
    </xf>
    <xf numFmtId="0" fontId="21" fillId="0" borderId="14" xfId="0" applyFont="1" applyBorder="1" applyAlignment="1">
      <alignment horizontal="center" vertical="center"/>
    </xf>
    <xf numFmtId="0" fontId="21" fillId="0" borderId="15" xfId="0" applyFont="1" applyBorder="1" applyAlignment="1">
      <alignment horizontal="center" vertical="center"/>
    </xf>
    <xf numFmtId="0" fontId="21" fillId="0" borderId="16" xfId="0" applyFont="1" applyBorder="1" applyAlignment="1">
      <alignment horizontal="center" vertical="center"/>
    </xf>
    <xf numFmtId="0" fontId="21" fillId="0" borderId="17" xfId="0" applyFont="1" applyBorder="1" applyAlignment="1">
      <alignment horizontal="center" vertical="center"/>
    </xf>
    <xf numFmtId="0" fontId="4" fillId="0" borderId="2" xfId="0" applyFont="1" applyBorder="1" applyAlignment="1">
      <alignment horizontal="left" vertical="center" wrapText="1"/>
    </xf>
    <xf numFmtId="0" fontId="4" fillId="0" borderId="20" xfId="0" applyFont="1" applyBorder="1" applyAlignment="1">
      <alignment vertical="center" wrapText="1"/>
    </xf>
    <xf numFmtId="0" fontId="4" fillId="0" borderId="21" xfId="0" applyFont="1" applyBorder="1" applyAlignment="1">
      <alignment vertical="center" wrapText="1"/>
    </xf>
    <xf numFmtId="0" fontId="4" fillId="0" borderId="20" xfId="0" applyFont="1" applyBorder="1" applyAlignment="1">
      <alignment wrapText="1"/>
    </xf>
    <xf numFmtId="0" fontId="4" fillId="0" borderId="2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3690436</xdr:colOff>
      <xdr:row>0</xdr:row>
      <xdr:rowOff>27557</xdr:rowOff>
    </xdr:from>
    <xdr:ext cx="838432" cy="787160"/>
    <xdr:pic>
      <xdr:nvPicPr>
        <xdr:cNvPr id="2" name="Picture 1" descr="Logo.png">
          <a:extLst>
            <a:ext uri="{FF2B5EF4-FFF2-40B4-BE49-F238E27FC236}">
              <a16:creationId xmlns:a16="http://schemas.microsoft.com/office/drawing/2014/main" id="{C4F45651-3B54-4565-B84F-354307451A4B}"/>
            </a:ext>
          </a:extLst>
        </xdr:cNvPr>
        <xdr:cNvPicPr/>
      </xdr:nvPicPr>
      <xdr:blipFill>
        <a:blip xmlns:r="http://schemas.openxmlformats.org/officeDocument/2006/relationships" r:embed="rId1"/>
        <a:stretch>
          <a:fillRect/>
        </a:stretch>
      </xdr:blipFill>
      <xdr:spPr>
        <a:xfrm>
          <a:off x="8910136" y="27557"/>
          <a:ext cx="838432" cy="78716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SAM%20report\SCI_Q4%20SAM%20Nutrition%20Supply%20Request%20Sep_2016_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DataSource"/>
      <sheetName val="Read me"/>
      <sheetName val=" Request_Template"/>
      <sheetName val="Consignee Registration"/>
      <sheetName val="Monitoring_"/>
    </sheetNames>
    <sheetDataSet>
      <sheetData sheetId="0"/>
      <sheetData sheetId="1">
        <row r="2">
          <cell r="B2" t="str">
            <v>F-75, crt of 120 sachets</v>
          </cell>
        </row>
        <row r="3">
          <cell r="B3" t="str">
            <v>F-100, crt of 90 sachets</v>
          </cell>
        </row>
        <row r="4">
          <cell r="B4" t="str">
            <v>Resomal crt of 100 sachets</v>
          </cell>
        </row>
        <row r="5">
          <cell r="B5" t="str">
            <v>RUTF crt of 150 sachets</v>
          </cell>
        </row>
        <row r="6">
          <cell r="B6" t="str">
            <v>Baby &amp; Child Measuring board,2/set</v>
          </cell>
        </row>
        <row r="7">
          <cell r="B7" t="str">
            <v>Salter scale 25 Kg</v>
          </cell>
        </row>
        <row r="8">
          <cell r="B8" t="str">
            <v>Weighing trousers/PAC-5</v>
          </cell>
        </row>
        <row r="9">
          <cell r="B9" t="str">
            <v>MUAC tapes, 50 taps/pack</v>
          </cell>
        </row>
        <row r="10">
          <cell r="B10" t="str">
            <v>IEC materials</v>
          </cell>
        </row>
        <row r="11">
          <cell r="B11" t="str">
            <v>Mother/Child electronic scale (150kg)</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B54F9-A55B-4EFB-A5EB-649EB12BA97B}">
  <sheetPr>
    <tabColor rgb="FFFFFF00"/>
  </sheetPr>
  <dimension ref="B2:L96"/>
  <sheetViews>
    <sheetView tabSelected="1" view="pageBreakPreview" zoomScale="53" zoomScaleNormal="100" zoomScaleSheetLayoutView="53" workbookViewId="0">
      <selection activeCell="E13" sqref="E13"/>
    </sheetView>
  </sheetViews>
  <sheetFormatPr defaultRowHeight="12.5" x14ac:dyDescent="0.25"/>
  <cols>
    <col min="1" max="1" width="6.90625" customWidth="1"/>
    <col min="2" max="2" width="7.36328125" customWidth="1"/>
    <col min="3" max="3" width="7.08984375" customWidth="1"/>
    <col min="4" max="4" width="53.36328125" customWidth="1"/>
    <col min="5" max="5" width="78.1796875" customWidth="1"/>
    <col min="6" max="6" width="17.453125" customWidth="1"/>
    <col min="7" max="7" width="12.36328125" customWidth="1"/>
    <col min="8" max="8" width="17.81640625" customWidth="1"/>
    <col min="9" max="9" width="22.36328125" customWidth="1"/>
    <col min="10" max="11" width="14.90625" customWidth="1"/>
    <col min="12" max="12" width="6.1796875" customWidth="1"/>
  </cols>
  <sheetData>
    <row r="2" spans="2:12" x14ac:dyDescent="0.25">
      <c r="B2" s="42"/>
      <c r="C2" s="42"/>
      <c r="D2" s="42"/>
      <c r="E2" s="42"/>
      <c r="F2" s="42"/>
      <c r="G2" s="42"/>
      <c r="H2" s="42"/>
      <c r="I2" s="42"/>
      <c r="J2" s="42"/>
      <c r="K2" s="42"/>
      <c r="L2" s="42"/>
    </row>
    <row r="3" spans="2:12" x14ac:dyDescent="0.25">
      <c r="B3" s="42"/>
      <c r="C3" s="42"/>
      <c r="D3" s="42"/>
      <c r="E3" s="42"/>
      <c r="F3" s="42"/>
      <c r="G3" s="42"/>
      <c r="H3" s="42"/>
      <c r="I3" s="42"/>
      <c r="J3" s="42"/>
      <c r="K3" s="42"/>
      <c r="L3" s="42"/>
    </row>
    <row r="4" spans="2:12" x14ac:dyDescent="0.25">
      <c r="B4" s="42"/>
      <c r="C4" s="42"/>
      <c r="D4" s="42"/>
      <c r="E4" s="42"/>
      <c r="F4" s="42"/>
      <c r="G4" s="42"/>
      <c r="H4" s="42"/>
      <c r="I4" s="42"/>
      <c r="J4" s="42"/>
      <c r="K4" s="42"/>
      <c r="L4" s="42"/>
    </row>
    <row r="5" spans="2:12" x14ac:dyDescent="0.25">
      <c r="B5" s="42"/>
      <c r="C5" s="42"/>
      <c r="D5" s="42"/>
      <c r="E5" s="42"/>
      <c r="F5" s="42"/>
      <c r="G5" s="42"/>
      <c r="H5" s="42"/>
      <c r="I5" s="42"/>
      <c r="J5" s="42"/>
      <c r="K5" s="42"/>
      <c r="L5" s="42"/>
    </row>
    <row r="6" spans="2:12" hidden="1" x14ac:dyDescent="0.25">
      <c r="B6" s="42"/>
      <c r="C6" s="42"/>
      <c r="D6" s="42"/>
      <c r="E6" s="42"/>
      <c r="F6" s="42"/>
      <c r="G6" s="42"/>
      <c r="H6" s="42"/>
      <c r="I6" s="42"/>
      <c r="J6" s="42"/>
      <c r="K6" s="42"/>
      <c r="L6" s="42"/>
    </row>
    <row r="7" spans="2:12" ht="22" customHeight="1" x14ac:dyDescent="0.55000000000000004">
      <c r="B7" s="43" t="s">
        <v>0</v>
      </c>
      <c r="C7" s="43"/>
      <c r="D7" s="43"/>
      <c r="E7" s="43"/>
      <c r="F7" s="43"/>
      <c r="G7" s="43"/>
      <c r="H7" s="43"/>
      <c r="I7" s="43"/>
      <c r="J7" s="43"/>
      <c r="K7" s="43"/>
      <c r="L7" s="1"/>
    </row>
    <row r="8" spans="2:12" ht="23" customHeight="1" x14ac:dyDescent="0.55000000000000004">
      <c r="B8" s="44" t="s">
        <v>1</v>
      </c>
      <c r="C8" s="44"/>
      <c r="D8" s="44"/>
      <c r="E8" s="44"/>
      <c r="F8" s="44"/>
      <c r="G8" s="44"/>
      <c r="H8" s="44"/>
      <c r="I8" s="44"/>
      <c r="J8" s="44"/>
      <c r="K8" s="44"/>
      <c r="L8" s="2"/>
    </row>
    <row r="9" spans="2:12" ht="23" customHeight="1" x14ac:dyDescent="0.55000000000000004">
      <c r="B9" s="45" t="s">
        <v>2</v>
      </c>
      <c r="C9" s="45"/>
      <c r="D9" s="45"/>
      <c r="E9" s="45"/>
      <c r="F9" s="45"/>
      <c r="G9" s="45"/>
      <c r="H9" s="45"/>
      <c r="I9" s="45"/>
      <c r="J9" s="45"/>
      <c r="K9" s="45"/>
      <c r="L9" s="2"/>
    </row>
    <row r="10" spans="2:12" ht="22.5" customHeight="1" x14ac:dyDescent="0.55000000000000004">
      <c r="B10" s="46" t="s">
        <v>117</v>
      </c>
      <c r="C10" s="46"/>
      <c r="D10" s="46"/>
      <c r="E10" s="46"/>
      <c r="F10" s="46"/>
      <c r="G10" s="46"/>
      <c r="H10" s="46"/>
      <c r="I10" s="46"/>
      <c r="J10" s="46"/>
      <c r="K10" s="46"/>
      <c r="L10" s="2"/>
    </row>
    <row r="11" spans="2:12" ht="25.5" x14ac:dyDescent="0.5">
      <c r="B11" s="47" t="s">
        <v>3</v>
      </c>
      <c r="C11" s="47"/>
      <c r="D11" s="47"/>
      <c r="E11" s="47"/>
      <c r="F11" s="47"/>
      <c r="G11" s="47"/>
      <c r="H11" s="47"/>
      <c r="I11" s="47"/>
      <c r="J11" s="47"/>
      <c r="K11" s="47"/>
      <c r="L11" s="3"/>
    </row>
    <row r="12" spans="2:12" ht="67" customHeight="1" x14ac:dyDescent="0.5">
      <c r="B12" s="48" t="s">
        <v>4</v>
      </c>
      <c r="C12" s="49"/>
      <c r="D12" s="4" t="s">
        <v>5</v>
      </c>
      <c r="E12" s="4" t="s">
        <v>6</v>
      </c>
      <c r="F12" s="5" t="s">
        <v>7</v>
      </c>
      <c r="G12" s="5" t="s">
        <v>8</v>
      </c>
      <c r="H12" s="5" t="s">
        <v>9</v>
      </c>
      <c r="I12" s="5" t="s">
        <v>10</v>
      </c>
      <c r="J12" s="5" t="s">
        <v>11</v>
      </c>
      <c r="K12" s="5" t="s">
        <v>12</v>
      </c>
      <c r="L12" s="2"/>
    </row>
    <row r="13" spans="2:12" ht="114" customHeight="1" x14ac:dyDescent="0.5">
      <c r="B13" s="6">
        <v>1</v>
      </c>
      <c r="C13" s="7">
        <v>1</v>
      </c>
      <c r="D13" s="8" t="s">
        <v>13</v>
      </c>
      <c r="E13" s="8" t="s">
        <v>14</v>
      </c>
      <c r="F13" s="9" t="s">
        <v>15</v>
      </c>
      <c r="G13" s="9">
        <v>1</v>
      </c>
      <c r="H13" s="10"/>
      <c r="I13" s="10">
        <f>H13*G13</f>
        <v>0</v>
      </c>
      <c r="J13" s="11"/>
      <c r="K13" s="11"/>
      <c r="L13" s="2"/>
    </row>
    <row r="14" spans="2:12" ht="169" customHeight="1" x14ac:dyDescent="0.5">
      <c r="B14" s="50">
        <v>2</v>
      </c>
      <c r="C14" s="12">
        <v>2.1</v>
      </c>
      <c r="D14" s="8" t="s">
        <v>16</v>
      </c>
      <c r="E14" s="8" t="s">
        <v>17</v>
      </c>
      <c r="F14" s="9" t="s">
        <v>18</v>
      </c>
      <c r="G14" s="9">
        <v>69</v>
      </c>
      <c r="H14" s="10"/>
      <c r="I14" s="10">
        <f t="shared" ref="I14:I66" si="0">H14*G14</f>
        <v>0</v>
      </c>
      <c r="J14" s="11"/>
      <c r="K14" s="11"/>
      <c r="L14" s="2"/>
    </row>
    <row r="15" spans="2:12" ht="101" customHeight="1" x14ac:dyDescent="0.5">
      <c r="B15" s="51"/>
      <c r="C15" s="12">
        <v>2.2000000000000002</v>
      </c>
      <c r="D15" s="8" t="s">
        <v>16</v>
      </c>
      <c r="E15" s="8" t="s">
        <v>19</v>
      </c>
      <c r="F15" s="9" t="s">
        <v>18</v>
      </c>
      <c r="G15" s="9">
        <v>3.6</v>
      </c>
      <c r="H15" s="10"/>
      <c r="I15" s="10">
        <f t="shared" si="0"/>
        <v>0</v>
      </c>
      <c r="J15" s="11"/>
      <c r="K15" s="11"/>
      <c r="L15" s="2"/>
    </row>
    <row r="16" spans="2:12" ht="130" customHeight="1" x14ac:dyDescent="0.5">
      <c r="B16" s="51"/>
      <c r="C16" s="12">
        <v>2.2999999999999998</v>
      </c>
      <c r="D16" s="8" t="s">
        <v>16</v>
      </c>
      <c r="E16" s="8" t="s">
        <v>20</v>
      </c>
      <c r="F16" s="9" t="s">
        <v>18</v>
      </c>
      <c r="G16" s="9">
        <v>25</v>
      </c>
      <c r="H16" s="10"/>
      <c r="I16" s="10">
        <f t="shared" si="0"/>
        <v>0</v>
      </c>
      <c r="J16" s="11"/>
      <c r="K16" s="11"/>
      <c r="L16" s="2"/>
    </row>
    <row r="17" spans="2:12" ht="138" customHeight="1" x14ac:dyDescent="0.5">
      <c r="B17" s="51"/>
      <c r="C17" s="12">
        <v>2.4</v>
      </c>
      <c r="D17" s="8" t="s">
        <v>16</v>
      </c>
      <c r="E17" s="8" t="s">
        <v>21</v>
      </c>
      <c r="F17" s="9" t="s">
        <v>18</v>
      </c>
      <c r="G17" s="9">
        <v>6.28</v>
      </c>
      <c r="H17" s="10"/>
      <c r="I17" s="10">
        <f t="shared" si="0"/>
        <v>0</v>
      </c>
      <c r="J17" s="11"/>
      <c r="K17" s="11"/>
      <c r="L17" s="2"/>
    </row>
    <row r="18" spans="2:12" ht="208" customHeight="1" x14ac:dyDescent="0.5">
      <c r="B18" s="51"/>
      <c r="C18" s="12">
        <v>2.5</v>
      </c>
      <c r="D18" s="8" t="s">
        <v>16</v>
      </c>
      <c r="E18" s="8" t="s">
        <v>22</v>
      </c>
      <c r="F18" s="9" t="s">
        <v>18</v>
      </c>
      <c r="G18" s="9">
        <v>6.86</v>
      </c>
      <c r="H18" s="10"/>
      <c r="I18" s="10">
        <f t="shared" si="0"/>
        <v>0</v>
      </c>
      <c r="J18" s="11"/>
      <c r="K18" s="11"/>
      <c r="L18" s="2"/>
    </row>
    <row r="19" spans="2:12" ht="104" customHeight="1" x14ac:dyDescent="0.5">
      <c r="B19" s="51"/>
      <c r="C19" s="12">
        <v>2.6</v>
      </c>
      <c r="D19" s="8" t="s">
        <v>16</v>
      </c>
      <c r="E19" s="8" t="s">
        <v>23</v>
      </c>
      <c r="F19" s="9" t="s">
        <v>24</v>
      </c>
      <c r="G19" s="9">
        <v>1.52</v>
      </c>
      <c r="H19" s="10"/>
      <c r="I19" s="10">
        <f t="shared" si="0"/>
        <v>0</v>
      </c>
      <c r="J19" s="11"/>
      <c r="K19" s="11"/>
      <c r="L19" s="2"/>
    </row>
    <row r="20" spans="2:12" ht="84" customHeight="1" x14ac:dyDescent="0.5">
      <c r="B20" s="52"/>
      <c r="C20" s="12">
        <v>2.7</v>
      </c>
      <c r="D20" s="8" t="s">
        <v>16</v>
      </c>
      <c r="E20" s="8" t="s">
        <v>25</v>
      </c>
      <c r="F20" s="9" t="s">
        <v>18</v>
      </c>
      <c r="G20" s="9">
        <v>55.45</v>
      </c>
      <c r="H20" s="10"/>
      <c r="I20" s="10">
        <f t="shared" si="0"/>
        <v>0</v>
      </c>
      <c r="J20" s="11"/>
      <c r="K20" s="11"/>
      <c r="L20" s="2"/>
    </row>
    <row r="21" spans="2:12" ht="126.5" customHeight="1" x14ac:dyDescent="0.5">
      <c r="B21" s="53">
        <v>3</v>
      </c>
      <c r="C21" s="12">
        <v>3.1</v>
      </c>
      <c r="D21" s="8" t="s">
        <v>26</v>
      </c>
      <c r="E21" s="8" t="s">
        <v>27</v>
      </c>
      <c r="F21" s="9" t="s">
        <v>18</v>
      </c>
      <c r="G21" s="9">
        <v>60.86</v>
      </c>
      <c r="H21" s="10"/>
      <c r="I21" s="10">
        <f t="shared" si="0"/>
        <v>0</v>
      </c>
      <c r="J21" s="11"/>
      <c r="K21" s="11"/>
      <c r="L21" s="2"/>
    </row>
    <row r="22" spans="2:12" ht="127.5" customHeight="1" x14ac:dyDescent="0.5">
      <c r="B22" s="54"/>
      <c r="C22" s="12">
        <v>3.2</v>
      </c>
      <c r="D22" s="8" t="s">
        <v>26</v>
      </c>
      <c r="E22" s="8" t="s">
        <v>28</v>
      </c>
      <c r="F22" s="9" t="s">
        <v>29</v>
      </c>
      <c r="G22" s="9">
        <v>27.91</v>
      </c>
      <c r="H22" s="10"/>
      <c r="I22" s="10">
        <f t="shared" si="0"/>
        <v>0</v>
      </c>
      <c r="J22" s="11"/>
      <c r="K22" s="11"/>
      <c r="L22" s="2"/>
    </row>
    <row r="23" spans="2:12" ht="143" customHeight="1" x14ac:dyDescent="0.5">
      <c r="B23" s="54"/>
      <c r="C23" s="12">
        <v>3.3</v>
      </c>
      <c r="D23" s="8" t="s">
        <v>26</v>
      </c>
      <c r="E23" s="8" t="s">
        <v>30</v>
      </c>
      <c r="F23" s="9" t="s">
        <v>18</v>
      </c>
      <c r="G23" s="9">
        <v>49.79</v>
      </c>
      <c r="H23" s="10"/>
      <c r="I23" s="10">
        <f t="shared" si="0"/>
        <v>0</v>
      </c>
      <c r="J23" s="11"/>
      <c r="K23" s="11"/>
      <c r="L23" s="2"/>
    </row>
    <row r="24" spans="2:12" ht="109.5" customHeight="1" x14ac:dyDescent="0.5">
      <c r="B24" s="54"/>
      <c r="C24" s="12">
        <v>3.4</v>
      </c>
      <c r="D24" s="8" t="s">
        <v>26</v>
      </c>
      <c r="E24" s="8" t="s">
        <v>31</v>
      </c>
      <c r="F24" s="9" t="s">
        <v>24</v>
      </c>
      <c r="G24" s="9">
        <v>5.98</v>
      </c>
      <c r="H24" s="10"/>
      <c r="I24" s="10">
        <f t="shared" si="0"/>
        <v>0</v>
      </c>
      <c r="J24" s="11"/>
      <c r="K24" s="11"/>
      <c r="L24" s="2"/>
    </row>
    <row r="25" spans="2:12" ht="137" customHeight="1" x14ac:dyDescent="0.5">
      <c r="B25" s="54"/>
      <c r="C25" s="12">
        <v>3.5</v>
      </c>
      <c r="D25" s="8" t="s">
        <v>26</v>
      </c>
      <c r="E25" s="8" t="s">
        <v>32</v>
      </c>
      <c r="F25" s="9" t="s">
        <v>29</v>
      </c>
      <c r="G25" s="9">
        <v>20.94</v>
      </c>
      <c r="H25" s="10"/>
      <c r="I25" s="10">
        <f t="shared" si="0"/>
        <v>0</v>
      </c>
      <c r="J25" s="11"/>
      <c r="K25" s="11"/>
      <c r="L25" s="2"/>
    </row>
    <row r="26" spans="2:12" ht="118.5" customHeight="1" x14ac:dyDescent="0.5">
      <c r="B26" s="54"/>
      <c r="C26" s="12">
        <v>3.6</v>
      </c>
      <c r="D26" s="8" t="s">
        <v>26</v>
      </c>
      <c r="E26" s="8" t="s">
        <v>33</v>
      </c>
      <c r="F26" s="9" t="s">
        <v>29</v>
      </c>
      <c r="G26" s="9">
        <v>16.100000000000001</v>
      </c>
      <c r="H26" s="10"/>
      <c r="I26" s="10">
        <f t="shared" si="0"/>
        <v>0</v>
      </c>
      <c r="J26" s="11"/>
      <c r="K26" s="11"/>
      <c r="L26" s="2"/>
    </row>
    <row r="27" spans="2:12" ht="73" customHeight="1" x14ac:dyDescent="0.5">
      <c r="B27" s="55"/>
      <c r="C27" s="12">
        <v>3.7</v>
      </c>
      <c r="D27" s="8" t="s">
        <v>26</v>
      </c>
      <c r="E27" s="8" t="s">
        <v>34</v>
      </c>
      <c r="F27" s="9" t="s">
        <v>29</v>
      </c>
      <c r="G27" s="9">
        <v>31.86</v>
      </c>
      <c r="H27" s="10"/>
      <c r="I27" s="10">
        <f t="shared" si="0"/>
        <v>0</v>
      </c>
      <c r="J27" s="11"/>
      <c r="K27" s="11"/>
      <c r="L27" s="2"/>
    </row>
    <row r="28" spans="2:12" ht="58.5" customHeight="1" x14ac:dyDescent="0.5">
      <c r="B28" s="39">
        <v>4</v>
      </c>
      <c r="C28" s="12">
        <v>4.0999999999999996</v>
      </c>
      <c r="D28" s="8" t="s">
        <v>35</v>
      </c>
      <c r="E28" s="8" t="s">
        <v>36</v>
      </c>
      <c r="F28" s="9" t="s">
        <v>18</v>
      </c>
      <c r="G28" s="9">
        <v>24.51</v>
      </c>
      <c r="H28" s="10"/>
      <c r="I28" s="10">
        <f t="shared" si="0"/>
        <v>0</v>
      </c>
      <c r="J28" s="11"/>
      <c r="K28" s="11"/>
      <c r="L28" s="2"/>
    </row>
    <row r="29" spans="2:12" ht="76" customHeight="1" x14ac:dyDescent="0.5">
      <c r="B29" s="40"/>
      <c r="C29" s="12">
        <v>4.2</v>
      </c>
      <c r="D29" s="8" t="s">
        <v>35</v>
      </c>
      <c r="E29" s="8" t="s">
        <v>37</v>
      </c>
      <c r="F29" s="9" t="s">
        <v>18</v>
      </c>
      <c r="G29" s="9">
        <v>16.3</v>
      </c>
      <c r="H29" s="10"/>
      <c r="I29" s="10">
        <f t="shared" si="0"/>
        <v>0</v>
      </c>
      <c r="J29" s="11"/>
      <c r="K29" s="11"/>
      <c r="L29" s="2"/>
    </row>
    <row r="30" spans="2:12" ht="101.5" customHeight="1" x14ac:dyDescent="0.5">
      <c r="B30" s="40"/>
      <c r="C30" s="12">
        <v>4.3</v>
      </c>
      <c r="D30" s="8" t="s">
        <v>35</v>
      </c>
      <c r="E30" s="8" t="s">
        <v>38</v>
      </c>
      <c r="F30" s="9" t="s">
        <v>18</v>
      </c>
      <c r="G30" s="9">
        <v>10.15</v>
      </c>
      <c r="H30" s="10"/>
      <c r="I30" s="10">
        <f t="shared" si="0"/>
        <v>0</v>
      </c>
      <c r="J30" s="11"/>
      <c r="K30" s="11"/>
      <c r="L30" s="2"/>
    </row>
    <row r="31" spans="2:12" ht="119" customHeight="1" x14ac:dyDescent="0.5">
      <c r="B31" s="40"/>
      <c r="C31" s="12">
        <v>4.4000000000000004</v>
      </c>
      <c r="D31" s="8" t="s">
        <v>35</v>
      </c>
      <c r="E31" s="8" t="s">
        <v>39</v>
      </c>
      <c r="F31" s="9" t="s">
        <v>29</v>
      </c>
      <c r="G31" s="9">
        <v>173.55</v>
      </c>
      <c r="H31" s="10"/>
      <c r="I31" s="10">
        <f t="shared" si="0"/>
        <v>0</v>
      </c>
      <c r="J31" s="11"/>
      <c r="K31" s="11"/>
      <c r="L31" s="2"/>
    </row>
    <row r="32" spans="2:12" ht="122.5" customHeight="1" x14ac:dyDescent="0.5">
      <c r="B32" s="40"/>
      <c r="C32" s="12">
        <v>4.5</v>
      </c>
      <c r="D32" s="8" t="s">
        <v>35</v>
      </c>
      <c r="E32" s="8" t="s">
        <v>40</v>
      </c>
      <c r="F32" s="9" t="s">
        <v>29</v>
      </c>
      <c r="G32" s="9">
        <v>19.36</v>
      </c>
      <c r="H32" s="10"/>
      <c r="I32" s="10">
        <f t="shared" si="0"/>
        <v>0</v>
      </c>
      <c r="J32" s="11"/>
      <c r="K32" s="11"/>
      <c r="L32" s="2"/>
    </row>
    <row r="33" spans="2:12" ht="145" customHeight="1" x14ac:dyDescent="0.5">
      <c r="B33" s="41"/>
      <c r="C33" s="12">
        <v>4.5999999999999996</v>
      </c>
      <c r="D33" s="8" t="s">
        <v>35</v>
      </c>
      <c r="E33" s="8" t="s">
        <v>41</v>
      </c>
      <c r="F33" s="9" t="s">
        <v>29</v>
      </c>
      <c r="G33" s="9">
        <v>3.28</v>
      </c>
      <c r="H33" s="10"/>
      <c r="I33" s="10">
        <f t="shared" si="0"/>
        <v>0</v>
      </c>
      <c r="J33" s="11"/>
      <c r="K33" s="11"/>
      <c r="L33" s="2"/>
    </row>
    <row r="34" spans="2:12" ht="106.5" customHeight="1" x14ac:dyDescent="0.5">
      <c r="B34" s="39">
        <v>5</v>
      </c>
      <c r="C34" s="12">
        <v>5.0999999999999996</v>
      </c>
      <c r="D34" s="8" t="s">
        <v>42</v>
      </c>
      <c r="E34" s="8" t="s">
        <v>43</v>
      </c>
      <c r="F34" s="9" t="s">
        <v>29</v>
      </c>
      <c r="G34" s="9">
        <v>177.97</v>
      </c>
      <c r="H34" s="10"/>
      <c r="I34" s="10">
        <f t="shared" si="0"/>
        <v>0</v>
      </c>
      <c r="J34" s="11"/>
      <c r="K34" s="11"/>
      <c r="L34" s="2"/>
    </row>
    <row r="35" spans="2:12" ht="103" customHeight="1" x14ac:dyDescent="0.5">
      <c r="B35" s="40"/>
      <c r="C35" s="12">
        <v>5.2</v>
      </c>
      <c r="D35" s="8" t="s">
        <v>42</v>
      </c>
      <c r="E35" s="8" t="s">
        <v>44</v>
      </c>
      <c r="F35" s="9" t="s">
        <v>29</v>
      </c>
      <c r="G35" s="9">
        <v>86.89</v>
      </c>
      <c r="H35" s="10"/>
      <c r="I35" s="10">
        <f t="shared" si="0"/>
        <v>0</v>
      </c>
      <c r="J35" s="11"/>
      <c r="K35" s="11"/>
      <c r="L35" s="2"/>
    </row>
    <row r="36" spans="2:12" ht="118" customHeight="1" x14ac:dyDescent="0.5">
      <c r="B36" s="40"/>
      <c r="C36" s="12">
        <v>5.3</v>
      </c>
      <c r="D36" s="8" t="s">
        <v>42</v>
      </c>
      <c r="E36" s="8" t="s">
        <v>45</v>
      </c>
      <c r="F36" s="9" t="s">
        <v>29</v>
      </c>
      <c r="G36" s="9">
        <v>243.39</v>
      </c>
      <c r="H36" s="10"/>
      <c r="I36" s="10">
        <f t="shared" si="0"/>
        <v>0</v>
      </c>
      <c r="J36" s="11"/>
      <c r="K36" s="11"/>
      <c r="L36" s="2"/>
    </row>
    <row r="37" spans="2:12" ht="112" customHeight="1" x14ac:dyDescent="0.5">
      <c r="B37" s="40"/>
      <c r="C37" s="12">
        <v>5.4</v>
      </c>
      <c r="D37" s="8" t="s">
        <v>42</v>
      </c>
      <c r="E37" s="8" t="s">
        <v>46</v>
      </c>
      <c r="F37" s="9" t="s">
        <v>29</v>
      </c>
      <c r="G37" s="9">
        <v>243</v>
      </c>
      <c r="H37" s="10"/>
      <c r="I37" s="10">
        <f t="shared" si="0"/>
        <v>0</v>
      </c>
      <c r="J37" s="11"/>
      <c r="K37" s="11"/>
      <c r="L37" s="2"/>
    </row>
    <row r="38" spans="2:12" ht="98" customHeight="1" x14ac:dyDescent="0.5">
      <c r="B38" s="40"/>
      <c r="C38" s="12">
        <v>5.5</v>
      </c>
      <c r="D38" s="8" t="s">
        <v>42</v>
      </c>
      <c r="E38" s="8" t="s">
        <v>47</v>
      </c>
      <c r="F38" s="9" t="s">
        <v>29</v>
      </c>
      <c r="G38" s="9">
        <v>264.85000000000002</v>
      </c>
      <c r="H38" s="10"/>
      <c r="I38" s="10">
        <f t="shared" si="0"/>
        <v>0</v>
      </c>
      <c r="J38" s="11"/>
      <c r="K38" s="11"/>
      <c r="L38" s="2"/>
    </row>
    <row r="39" spans="2:12" ht="99" customHeight="1" x14ac:dyDescent="0.5">
      <c r="B39" s="40"/>
      <c r="C39" s="12">
        <v>5.6</v>
      </c>
      <c r="D39" s="8" t="s">
        <v>42</v>
      </c>
      <c r="E39" s="8" t="s">
        <v>48</v>
      </c>
      <c r="F39" s="9" t="s">
        <v>29</v>
      </c>
      <c r="G39" s="9">
        <v>243.39</v>
      </c>
      <c r="H39" s="10"/>
      <c r="I39" s="10">
        <f t="shared" si="0"/>
        <v>0</v>
      </c>
      <c r="J39" s="11"/>
      <c r="K39" s="11"/>
      <c r="L39" s="2"/>
    </row>
    <row r="40" spans="2:12" ht="81" customHeight="1" x14ac:dyDescent="0.5">
      <c r="B40" s="41"/>
      <c r="C40" s="12">
        <v>5.7</v>
      </c>
      <c r="D40" s="8" t="s">
        <v>42</v>
      </c>
      <c r="E40" s="8" t="s">
        <v>49</v>
      </c>
      <c r="F40" s="9" t="s">
        <v>50</v>
      </c>
      <c r="G40" s="9">
        <v>20.3</v>
      </c>
      <c r="H40" s="10"/>
      <c r="I40" s="10">
        <f t="shared" si="0"/>
        <v>0</v>
      </c>
      <c r="J40" s="11"/>
      <c r="K40" s="11"/>
      <c r="L40" s="2"/>
    </row>
    <row r="41" spans="2:12" ht="99.5" customHeight="1" x14ac:dyDescent="0.5">
      <c r="B41" s="39">
        <v>6</v>
      </c>
      <c r="C41" s="12">
        <v>6.1</v>
      </c>
      <c r="D41" s="8" t="s">
        <v>51</v>
      </c>
      <c r="E41" s="8" t="s">
        <v>52</v>
      </c>
      <c r="F41" s="9" t="s">
        <v>18</v>
      </c>
      <c r="G41" s="9">
        <v>7.49</v>
      </c>
      <c r="H41" s="10"/>
      <c r="I41" s="10">
        <f t="shared" si="0"/>
        <v>0</v>
      </c>
      <c r="J41" s="11"/>
      <c r="K41" s="11"/>
      <c r="L41" s="2"/>
    </row>
    <row r="42" spans="2:12" ht="105" customHeight="1" x14ac:dyDescent="0.5">
      <c r="B42" s="40"/>
      <c r="C42" s="12">
        <v>6.2</v>
      </c>
      <c r="D42" s="8" t="s">
        <v>51</v>
      </c>
      <c r="E42" s="8" t="s">
        <v>53</v>
      </c>
      <c r="F42" s="9" t="s">
        <v>54</v>
      </c>
      <c r="G42" s="9">
        <v>6</v>
      </c>
      <c r="H42" s="10"/>
      <c r="I42" s="10">
        <f t="shared" si="0"/>
        <v>0</v>
      </c>
      <c r="J42" s="11"/>
      <c r="K42" s="11"/>
      <c r="L42" s="2"/>
    </row>
    <row r="43" spans="2:12" ht="78" customHeight="1" x14ac:dyDescent="0.5">
      <c r="B43" s="41"/>
      <c r="C43" s="12">
        <v>6.3</v>
      </c>
      <c r="D43" s="8" t="s">
        <v>51</v>
      </c>
      <c r="E43" s="8" t="s">
        <v>55</v>
      </c>
      <c r="F43" s="9" t="s">
        <v>29</v>
      </c>
      <c r="G43" s="9">
        <v>135.86000000000001</v>
      </c>
      <c r="H43" s="10"/>
      <c r="I43" s="10">
        <f t="shared" si="0"/>
        <v>0</v>
      </c>
      <c r="J43" s="11"/>
      <c r="K43" s="11"/>
      <c r="L43" s="2"/>
    </row>
    <row r="44" spans="2:12" ht="164.5" customHeight="1" x14ac:dyDescent="0.5">
      <c r="B44" s="39">
        <v>7</v>
      </c>
      <c r="C44" s="12">
        <v>7.1</v>
      </c>
      <c r="D44" s="8" t="s">
        <v>56</v>
      </c>
      <c r="E44" s="8" t="s">
        <v>57</v>
      </c>
      <c r="F44" s="9" t="s">
        <v>29</v>
      </c>
      <c r="G44" s="9">
        <v>13.63</v>
      </c>
      <c r="H44" s="10"/>
      <c r="I44" s="10">
        <f t="shared" si="0"/>
        <v>0</v>
      </c>
      <c r="J44" s="11"/>
      <c r="K44" s="11"/>
      <c r="L44" s="2"/>
    </row>
    <row r="45" spans="2:12" ht="173" customHeight="1" x14ac:dyDescent="0.5">
      <c r="B45" s="40"/>
      <c r="C45" s="12">
        <v>7.2</v>
      </c>
      <c r="D45" s="8" t="s">
        <v>56</v>
      </c>
      <c r="E45" s="8" t="s">
        <v>58</v>
      </c>
      <c r="F45" s="9" t="s">
        <v>50</v>
      </c>
      <c r="G45" s="9">
        <v>25.01</v>
      </c>
      <c r="H45" s="10"/>
      <c r="I45" s="10">
        <f t="shared" si="0"/>
        <v>0</v>
      </c>
      <c r="J45" s="11"/>
      <c r="K45" s="11"/>
      <c r="L45" s="2"/>
    </row>
    <row r="46" spans="2:12" ht="94.5" customHeight="1" x14ac:dyDescent="0.5">
      <c r="B46" s="40"/>
      <c r="C46" s="12">
        <v>7.3</v>
      </c>
      <c r="D46" s="8" t="s">
        <v>56</v>
      </c>
      <c r="E46" s="8" t="s">
        <v>59</v>
      </c>
      <c r="F46" s="9" t="s">
        <v>54</v>
      </c>
      <c r="G46" s="9">
        <v>1</v>
      </c>
      <c r="H46" s="10"/>
      <c r="I46" s="10">
        <f t="shared" si="0"/>
        <v>0</v>
      </c>
      <c r="J46" s="11"/>
      <c r="K46" s="11"/>
      <c r="L46" s="2"/>
    </row>
    <row r="47" spans="2:12" ht="102" customHeight="1" x14ac:dyDescent="0.5">
      <c r="B47" s="41"/>
      <c r="C47" s="12">
        <v>7.4</v>
      </c>
      <c r="D47" s="8" t="s">
        <v>56</v>
      </c>
      <c r="E47" s="8" t="s">
        <v>60</v>
      </c>
      <c r="F47" s="9" t="s">
        <v>29</v>
      </c>
      <c r="G47" s="9">
        <v>1.4</v>
      </c>
      <c r="H47" s="10"/>
      <c r="I47" s="10">
        <f t="shared" si="0"/>
        <v>0</v>
      </c>
      <c r="J47" s="11"/>
      <c r="K47" s="11"/>
      <c r="L47" s="2"/>
    </row>
    <row r="48" spans="2:12" ht="157" customHeight="1" x14ac:dyDescent="0.5">
      <c r="B48" s="39">
        <v>8</v>
      </c>
      <c r="C48" s="12">
        <v>8.1</v>
      </c>
      <c r="D48" s="8" t="s">
        <v>61</v>
      </c>
      <c r="E48" s="8" t="s">
        <v>62</v>
      </c>
      <c r="F48" s="9" t="s">
        <v>63</v>
      </c>
      <c r="G48" s="9">
        <v>2</v>
      </c>
      <c r="H48" s="10"/>
      <c r="I48" s="10">
        <f t="shared" si="0"/>
        <v>0</v>
      </c>
      <c r="J48" s="11"/>
      <c r="K48" s="11"/>
      <c r="L48" s="2"/>
    </row>
    <row r="49" spans="2:12" ht="151" customHeight="1" x14ac:dyDescent="0.5">
      <c r="B49" s="40"/>
      <c r="C49" s="12">
        <v>8.1999999999999993</v>
      </c>
      <c r="D49" s="8" t="s">
        <v>61</v>
      </c>
      <c r="E49" s="8" t="s">
        <v>64</v>
      </c>
      <c r="F49" s="9" t="s">
        <v>63</v>
      </c>
      <c r="G49" s="9">
        <v>2</v>
      </c>
      <c r="H49" s="10"/>
      <c r="I49" s="10">
        <f t="shared" si="0"/>
        <v>0</v>
      </c>
      <c r="J49" s="11"/>
      <c r="K49" s="11"/>
      <c r="L49" s="2"/>
    </row>
    <row r="50" spans="2:12" ht="70" customHeight="1" x14ac:dyDescent="0.5">
      <c r="B50" s="40"/>
      <c r="C50" s="12">
        <v>8.3000000000000007</v>
      </c>
      <c r="D50" s="8" t="s">
        <v>61</v>
      </c>
      <c r="E50" s="8" t="s">
        <v>65</v>
      </c>
      <c r="F50" s="9" t="s">
        <v>63</v>
      </c>
      <c r="G50" s="9">
        <v>1</v>
      </c>
      <c r="H50" s="10"/>
      <c r="I50" s="10">
        <f t="shared" si="0"/>
        <v>0</v>
      </c>
      <c r="J50" s="11"/>
      <c r="K50" s="11"/>
      <c r="L50" s="2"/>
    </row>
    <row r="51" spans="2:12" ht="73.5" customHeight="1" x14ac:dyDescent="0.5">
      <c r="B51" s="40"/>
      <c r="C51" s="12">
        <v>8.4</v>
      </c>
      <c r="D51" s="8" t="s">
        <v>61</v>
      </c>
      <c r="E51" s="8" t="s">
        <v>66</v>
      </c>
      <c r="F51" s="9" t="s">
        <v>54</v>
      </c>
      <c r="G51" s="9">
        <v>2</v>
      </c>
      <c r="H51" s="10"/>
      <c r="I51" s="10">
        <f t="shared" si="0"/>
        <v>0</v>
      </c>
      <c r="J51" s="11"/>
      <c r="K51" s="11"/>
      <c r="L51" s="2"/>
    </row>
    <row r="52" spans="2:12" ht="92" customHeight="1" x14ac:dyDescent="0.5">
      <c r="B52" s="40"/>
      <c r="C52" s="12">
        <v>8.5</v>
      </c>
      <c r="D52" s="8" t="s">
        <v>61</v>
      </c>
      <c r="E52" s="8" t="s">
        <v>67</v>
      </c>
      <c r="F52" s="9" t="s">
        <v>54</v>
      </c>
      <c r="G52" s="9">
        <v>2</v>
      </c>
      <c r="H52" s="10"/>
      <c r="I52" s="10">
        <f t="shared" si="0"/>
        <v>0</v>
      </c>
      <c r="J52" s="11"/>
      <c r="K52" s="11"/>
      <c r="L52" s="2"/>
    </row>
    <row r="53" spans="2:12" ht="97" customHeight="1" x14ac:dyDescent="0.5">
      <c r="B53" s="40"/>
      <c r="C53" s="12">
        <v>8.6</v>
      </c>
      <c r="D53" s="8" t="s">
        <v>61</v>
      </c>
      <c r="E53" s="8" t="s">
        <v>68</v>
      </c>
      <c r="F53" s="9" t="s">
        <v>54</v>
      </c>
      <c r="G53" s="9">
        <v>2</v>
      </c>
      <c r="H53" s="10"/>
      <c r="I53" s="10">
        <f t="shared" si="0"/>
        <v>0</v>
      </c>
      <c r="J53" s="11"/>
      <c r="K53" s="11"/>
      <c r="L53" s="2"/>
    </row>
    <row r="54" spans="2:12" ht="98" customHeight="1" x14ac:dyDescent="0.5">
      <c r="B54" s="41"/>
      <c r="C54" s="12">
        <v>8.6999999999999993</v>
      </c>
      <c r="D54" s="8" t="s">
        <v>61</v>
      </c>
      <c r="E54" s="8" t="s">
        <v>69</v>
      </c>
      <c r="F54" s="9" t="s">
        <v>54</v>
      </c>
      <c r="G54" s="9">
        <v>6</v>
      </c>
      <c r="H54" s="10"/>
      <c r="I54" s="10">
        <f t="shared" si="0"/>
        <v>0</v>
      </c>
      <c r="J54" s="11"/>
      <c r="K54" s="11"/>
      <c r="L54" s="2"/>
    </row>
    <row r="55" spans="2:12" ht="129" customHeight="1" x14ac:dyDescent="0.5">
      <c r="B55" s="39">
        <v>9</v>
      </c>
      <c r="C55" s="12">
        <v>9.1</v>
      </c>
      <c r="D55" s="56" t="s">
        <v>70</v>
      </c>
      <c r="E55" s="13" t="s">
        <v>71</v>
      </c>
      <c r="F55" s="9" t="s">
        <v>50</v>
      </c>
      <c r="G55" s="9">
        <v>46</v>
      </c>
      <c r="H55" s="10"/>
      <c r="I55" s="10">
        <f t="shared" si="0"/>
        <v>0</v>
      </c>
      <c r="J55" s="11"/>
      <c r="K55" s="11"/>
      <c r="L55" s="2"/>
    </row>
    <row r="56" spans="2:12" ht="114" customHeight="1" x14ac:dyDescent="0.5">
      <c r="B56" s="40"/>
      <c r="C56" s="12">
        <v>9.1999999999999993</v>
      </c>
      <c r="D56" s="40"/>
      <c r="E56" s="13" t="s">
        <v>72</v>
      </c>
      <c r="F56" s="9" t="s">
        <v>54</v>
      </c>
      <c r="G56" s="9">
        <v>2</v>
      </c>
      <c r="H56" s="10"/>
      <c r="I56" s="10">
        <f t="shared" si="0"/>
        <v>0</v>
      </c>
      <c r="J56" s="11"/>
      <c r="K56" s="11"/>
      <c r="L56" s="2"/>
    </row>
    <row r="57" spans="2:12" ht="189" customHeight="1" x14ac:dyDescent="0.5">
      <c r="B57" s="41"/>
      <c r="C57" s="12">
        <v>9.3000000000000007</v>
      </c>
      <c r="D57" s="40"/>
      <c r="E57" s="13" t="s">
        <v>73</v>
      </c>
      <c r="F57" s="9" t="s">
        <v>54</v>
      </c>
      <c r="G57" s="9">
        <v>1</v>
      </c>
      <c r="H57" s="10"/>
      <c r="I57" s="10">
        <f t="shared" si="0"/>
        <v>0</v>
      </c>
      <c r="J57" s="11"/>
      <c r="K57" s="11"/>
      <c r="L57" s="2"/>
    </row>
    <row r="58" spans="2:12" ht="92.5" customHeight="1" x14ac:dyDescent="0.5">
      <c r="B58" s="39">
        <v>10</v>
      </c>
      <c r="C58" s="12">
        <v>10.1</v>
      </c>
      <c r="D58" s="56" t="s">
        <v>74</v>
      </c>
      <c r="E58" s="8" t="s">
        <v>75</v>
      </c>
      <c r="F58" s="9" t="s">
        <v>54</v>
      </c>
      <c r="G58" s="9">
        <v>1</v>
      </c>
      <c r="H58" s="10"/>
      <c r="I58" s="10">
        <f t="shared" si="0"/>
        <v>0</v>
      </c>
      <c r="J58" s="11"/>
      <c r="K58" s="11"/>
      <c r="L58" s="2"/>
    </row>
    <row r="59" spans="2:12" ht="99.5" customHeight="1" x14ac:dyDescent="0.5">
      <c r="B59" s="40"/>
      <c r="C59" s="12">
        <v>10.199999999999999</v>
      </c>
      <c r="D59" s="40"/>
      <c r="E59" s="8" t="s">
        <v>76</v>
      </c>
      <c r="F59" s="9" t="s">
        <v>54</v>
      </c>
      <c r="G59" s="9">
        <v>1</v>
      </c>
      <c r="H59" s="10"/>
      <c r="I59" s="10">
        <f t="shared" si="0"/>
        <v>0</v>
      </c>
      <c r="J59" s="11"/>
      <c r="K59" s="11"/>
      <c r="L59" s="2"/>
    </row>
    <row r="60" spans="2:12" ht="101.5" customHeight="1" x14ac:dyDescent="0.5">
      <c r="B60" s="40"/>
      <c r="C60" s="12">
        <v>10.3</v>
      </c>
      <c r="D60" s="40"/>
      <c r="E60" s="8" t="s">
        <v>77</v>
      </c>
      <c r="F60" s="9" t="s">
        <v>54</v>
      </c>
      <c r="G60" s="9">
        <v>2</v>
      </c>
      <c r="H60" s="10"/>
      <c r="I60" s="10">
        <f t="shared" si="0"/>
        <v>0</v>
      </c>
      <c r="J60" s="11"/>
      <c r="K60" s="11"/>
      <c r="L60" s="2"/>
    </row>
    <row r="61" spans="2:12" ht="143.5" customHeight="1" x14ac:dyDescent="0.5">
      <c r="B61" s="41"/>
      <c r="C61" s="12">
        <v>10.4</v>
      </c>
      <c r="D61" s="41"/>
      <c r="E61" s="8" t="s">
        <v>78</v>
      </c>
      <c r="F61" s="9" t="s">
        <v>54</v>
      </c>
      <c r="G61" s="9">
        <v>1</v>
      </c>
      <c r="H61" s="10"/>
      <c r="I61" s="10">
        <f t="shared" si="0"/>
        <v>0</v>
      </c>
      <c r="J61" s="11"/>
      <c r="K61" s="11"/>
      <c r="L61" s="2"/>
    </row>
    <row r="62" spans="2:12" ht="73.5" customHeight="1" x14ac:dyDescent="0.5">
      <c r="B62" s="39">
        <v>11</v>
      </c>
      <c r="C62" s="12">
        <v>11.1</v>
      </c>
      <c r="D62" s="56" t="s">
        <v>79</v>
      </c>
      <c r="E62" s="8" t="s">
        <v>80</v>
      </c>
      <c r="F62" s="9" t="s">
        <v>63</v>
      </c>
      <c r="G62" s="9">
        <v>7</v>
      </c>
      <c r="H62" s="10"/>
      <c r="I62" s="10">
        <f t="shared" si="0"/>
        <v>0</v>
      </c>
      <c r="J62" s="11"/>
      <c r="K62" s="11"/>
      <c r="L62" s="2"/>
    </row>
    <row r="63" spans="2:12" ht="67.5" customHeight="1" x14ac:dyDescent="0.5">
      <c r="B63" s="40"/>
      <c r="C63" s="12">
        <v>11.2</v>
      </c>
      <c r="D63" s="40"/>
      <c r="E63" s="8" t="s">
        <v>81</v>
      </c>
      <c r="F63" s="9" t="s">
        <v>63</v>
      </c>
      <c r="G63" s="9">
        <v>7</v>
      </c>
      <c r="H63" s="10"/>
      <c r="I63" s="10">
        <f t="shared" si="0"/>
        <v>0</v>
      </c>
      <c r="J63" s="11"/>
      <c r="K63" s="11"/>
      <c r="L63" s="2"/>
    </row>
    <row r="64" spans="2:12" ht="88" customHeight="1" x14ac:dyDescent="0.5">
      <c r="B64" s="40"/>
      <c r="C64" s="12">
        <v>11.3</v>
      </c>
      <c r="D64" s="40"/>
      <c r="E64" s="8" t="s">
        <v>82</v>
      </c>
      <c r="F64" s="9" t="s">
        <v>63</v>
      </c>
      <c r="G64" s="9">
        <v>8</v>
      </c>
      <c r="H64" s="10"/>
      <c r="I64" s="10">
        <f t="shared" si="0"/>
        <v>0</v>
      </c>
      <c r="J64" s="11"/>
      <c r="K64" s="11"/>
      <c r="L64" s="2"/>
    </row>
    <row r="65" spans="2:12" ht="72.5" customHeight="1" x14ac:dyDescent="0.5">
      <c r="B65" s="40"/>
      <c r="C65" s="12">
        <v>11.4</v>
      </c>
      <c r="D65" s="40"/>
      <c r="E65" s="8" t="s">
        <v>83</v>
      </c>
      <c r="F65" s="9" t="s">
        <v>54</v>
      </c>
      <c r="G65" s="9">
        <v>1</v>
      </c>
      <c r="H65" s="10"/>
      <c r="I65" s="10">
        <f t="shared" si="0"/>
        <v>0</v>
      </c>
      <c r="J65" s="11"/>
      <c r="K65" s="11"/>
      <c r="L65" s="2"/>
    </row>
    <row r="66" spans="2:12" ht="82" customHeight="1" x14ac:dyDescent="0.5">
      <c r="B66" s="41"/>
      <c r="C66" s="12">
        <v>11.5</v>
      </c>
      <c r="D66" s="41"/>
      <c r="E66" s="8" t="s">
        <v>84</v>
      </c>
      <c r="F66" s="9" t="s">
        <v>50</v>
      </c>
      <c r="G66" s="9">
        <v>1</v>
      </c>
      <c r="H66" s="10"/>
      <c r="I66" s="10">
        <f t="shared" si="0"/>
        <v>0</v>
      </c>
      <c r="J66" s="11"/>
      <c r="K66" s="11"/>
      <c r="L66" s="2"/>
    </row>
    <row r="67" spans="2:12" ht="25" x14ac:dyDescent="0.5">
      <c r="B67" s="57" t="s">
        <v>85</v>
      </c>
      <c r="C67" s="57"/>
      <c r="D67" s="58"/>
      <c r="E67" s="58"/>
      <c r="F67" s="58"/>
      <c r="G67" s="58"/>
      <c r="H67" s="58"/>
      <c r="I67" s="59">
        <f>SUM(I13:I66)</f>
        <v>0</v>
      </c>
      <c r="J67" s="60"/>
      <c r="K67" s="61"/>
      <c r="L67" s="2"/>
    </row>
    <row r="68" spans="2:12" ht="47.5" customHeight="1" x14ac:dyDescent="0.5">
      <c r="B68" s="58"/>
      <c r="C68" s="58"/>
      <c r="D68" s="58"/>
      <c r="E68" s="58"/>
      <c r="F68" s="58"/>
      <c r="G68" s="58"/>
      <c r="H68" s="58"/>
      <c r="I68" s="62"/>
      <c r="J68" s="63"/>
      <c r="K68" s="64"/>
      <c r="L68" s="2"/>
    </row>
    <row r="69" spans="2:12" ht="28" x14ac:dyDescent="0.6">
      <c r="B69" s="14"/>
      <c r="C69" s="14"/>
      <c r="D69" s="65" t="s">
        <v>86</v>
      </c>
      <c r="E69" s="66"/>
      <c r="F69" s="66"/>
      <c r="G69" s="15"/>
      <c r="H69" s="15"/>
      <c r="I69" s="67" t="s">
        <v>87</v>
      </c>
      <c r="J69" s="68"/>
      <c r="K69" s="68"/>
      <c r="L69" s="2"/>
    </row>
    <row r="70" spans="2:12" ht="23.5" customHeight="1" x14ac:dyDescent="0.5">
      <c r="B70" s="16">
        <v>1</v>
      </c>
      <c r="C70" s="16"/>
      <c r="D70" s="69" t="s">
        <v>88</v>
      </c>
      <c r="E70" s="69"/>
      <c r="F70" s="69"/>
      <c r="G70" s="69"/>
      <c r="H70" s="69"/>
      <c r="I70" s="69"/>
      <c r="J70" s="69"/>
      <c r="K70" s="69"/>
      <c r="L70" s="2"/>
    </row>
    <row r="71" spans="2:12" ht="19" customHeight="1" x14ac:dyDescent="0.6">
      <c r="B71" s="17"/>
      <c r="C71" s="17"/>
      <c r="D71" s="70" t="s">
        <v>89</v>
      </c>
      <c r="E71" s="70"/>
      <c r="F71" s="70"/>
      <c r="G71" s="70"/>
      <c r="H71" s="70"/>
      <c r="I71" s="70"/>
      <c r="J71" s="70"/>
      <c r="K71" s="70"/>
      <c r="L71" s="18">
        <v>1</v>
      </c>
    </row>
    <row r="72" spans="2:12" ht="21" customHeight="1" x14ac:dyDescent="0.25">
      <c r="B72" s="16">
        <v>2</v>
      </c>
      <c r="C72" s="16"/>
      <c r="D72" s="71" t="s">
        <v>90</v>
      </c>
      <c r="E72" s="71"/>
      <c r="F72" s="71"/>
      <c r="G72" s="71"/>
      <c r="H72" s="71"/>
      <c r="I72" s="71"/>
      <c r="J72" s="71"/>
      <c r="K72" s="71"/>
      <c r="L72" s="19"/>
    </row>
    <row r="73" spans="2:12" ht="21" customHeight="1" x14ac:dyDescent="0.6">
      <c r="B73" s="17"/>
      <c r="C73" s="17"/>
      <c r="D73" s="72" t="s">
        <v>91</v>
      </c>
      <c r="E73" s="72"/>
      <c r="F73" s="72"/>
      <c r="G73" s="72"/>
      <c r="H73" s="72"/>
      <c r="I73" s="72"/>
      <c r="J73" s="72"/>
      <c r="K73" s="72"/>
      <c r="L73" s="18">
        <v>2</v>
      </c>
    </row>
    <row r="74" spans="2:12" ht="18.5" customHeight="1" x14ac:dyDescent="0.6">
      <c r="B74" s="17">
        <v>3</v>
      </c>
      <c r="C74" s="17"/>
      <c r="D74" s="73" t="s">
        <v>92</v>
      </c>
      <c r="E74" s="73"/>
      <c r="F74" s="73"/>
      <c r="G74" s="73"/>
      <c r="H74" s="73"/>
      <c r="I74" s="73"/>
      <c r="J74" s="73"/>
      <c r="K74" s="73"/>
      <c r="L74" s="19"/>
    </row>
    <row r="75" spans="2:12" ht="19.5" customHeight="1" x14ac:dyDescent="0.6">
      <c r="B75" s="17"/>
      <c r="C75" s="17"/>
      <c r="D75" s="72" t="s">
        <v>93</v>
      </c>
      <c r="E75" s="72"/>
      <c r="F75" s="72"/>
      <c r="G75" s="72"/>
      <c r="H75" s="72"/>
      <c r="I75" s="72"/>
      <c r="J75" s="72"/>
      <c r="K75" s="72"/>
      <c r="L75" s="18">
        <v>3</v>
      </c>
    </row>
    <row r="76" spans="2:12" ht="20" customHeight="1" x14ac:dyDescent="0.25">
      <c r="B76" s="16">
        <v>4</v>
      </c>
      <c r="C76" s="16"/>
      <c r="D76" s="69" t="s">
        <v>94</v>
      </c>
      <c r="E76" s="69"/>
      <c r="F76" s="69"/>
      <c r="G76" s="69"/>
      <c r="H76" s="69"/>
      <c r="I76" s="69"/>
      <c r="J76" s="69"/>
      <c r="K76" s="69"/>
      <c r="L76" s="19"/>
    </row>
    <row r="77" spans="2:12" ht="19.5" customHeight="1" x14ac:dyDescent="0.25">
      <c r="B77" s="16"/>
      <c r="C77" s="16"/>
      <c r="D77" s="75" t="s">
        <v>95</v>
      </c>
      <c r="E77" s="75"/>
      <c r="F77" s="75"/>
      <c r="G77" s="75"/>
      <c r="H77" s="75"/>
      <c r="I77" s="75"/>
      <c r="J77" s="75"/>
      <c r="K77" s="75"/>
      <c r="L77" s="18">
        <v>4</v>
      </c>
    </row>
    <row r="78" spans="2:12" ht="19.5" customHeight="1" x14ac:dyDescent="0.25">
      <c r="B78" s="16">
        <v>5</v>
      </c>
      <c r="C78" s="16"/>
      <c r="D78" s="69" t="s">
        <v>119</v>
      </c>
      <c r="E78" s="74"/>
      <c r="F78" s="74"/>
      <c r="G78" s="74"/>
      <c r="H78" s="74"/>
      <c r="I78" s="74"/>
      <c r="J78" s="74"/>
      <c r="K78" s="74"/>
      <c r="L78" s="18"/>
    </row>
    <row r="79" spans="2:12" ht="19.5" customHeight="1" x14ac:dyDescent="0.25">
      <c r="B79" s="16"/>
      <c r="C79" s="16"/>
      <c r="D79" s="75" t="s">
        <v>118</v>
      </c>
      <c r="E79" s="76"/>
      <c r="F79" s="76"/>
      <c r="G79" s="76"/>
      <c r="H79" s="76"/>
      <c r="I79" s="76"/>
      <c r="J79" s="76"/>
      <c r="K79" s="76"/>
      <c r="L79" s="18">
        <v>5</v>
      </c>
    </row>
    <row r="80" spans="2:12" ht="31" customHeight="1" x14ac:dyDescent="0.6">
      <c r="B80" s="17">
        <v>6</v>
      </c>
      <c r="C80" s="17"/>
      <c r="D80" s="69" t="s">
        <v>96</v>
      </c>
      <c r="E80" s="69"/>
      <c r="F80" s="69"/>
      <c r="G80" s="69"/>
      <c r="H80" s="69"/>
      <c r="I80" s="69"/>
      <c r="J80" s="69"/>
      <c r="K80" s="69"/>
      <c r="L80" s="19"/>
    </row>
    <row r="81" spans="2:12" ht="25" customHeight="1" x14ac:dyDescent="0.6">
      <c r="B81" s="17"/>
      <c r="C81" s="17"/>
      <c r="D81" s="75" t="s">
        <v>97</v>
      </c>
      <c r="E81" s="75"/>
      <c r="F81" s="75"/>
      <c r="G81" s="75"/>
      <c r="H81" s="75"/>
      <c r="I81" s="75"/>
      <c r="J81" s="75"/>
      <c r="K81" s="75"/>
      <c r="L81" s="18">
        <v>6</v>
      </c>
    </row>
    <row r="82" spans="2:12" ht="24" customHeight="1" x14ac:dyDescent="0.6">
      <c r="B82" s="17" t="s">
        <v>98</v>
      </c>
      <c r="C82" s="17"/>
      <c r="D82" s="20" t="s">
        <v>99</v>
      </c>
      <c r="E82" s="21"/>
      <c r="F82" s="22"/>
      <c r="G82" s="23"/>
      <c r="H82" s="23"/>
      <c r="I82" s="78" t="s">
        <v>100</v>
      </c>
      <c r="J82" s="78"/>
      <c r="K82" s="78"/>
      <c r="L82" s="19"/>
    </row>
    <row r="83" spans="2:12" ht="24" customHeight="1" x14ac:dyDescent="0.6">
      <c r="B83" s="17">
        <v>1</v>
      </c>
      <c r="C83" s="17"/>
      <c r="D83" s="73" t="s">
        <v>120</v>
      </c>
      <c r="E83" s="77"/>
      <c r="F83" s="77"/>
      <c r="G83" s="77"/>
      <c r="H83" s="77"/>
      <c r="I83" s="77"/>
      <c r="J83" s="77"/>
      <c r="K83" s="77"/>
      <c r="L83" s="19"/>
    </row>
    <row r="84" spans="2:12" ht="24" customHeight="1" x14ac:dyDescent="0.6">
      <c r="B84" s="17"/>
      <c r="C84" s="17"/>
      <c r="D84" s="20"/>
      <c r="E84" s="72" t="s">
        <v>121</v>
      </c>
      <c r="F84" s="72"/>
      <c r="G84" s="72"/>
      <c r="H84" s="72"/>
      <c r="I84" s="72"/>
      <c r="J84" s="72"/>
      <c r="K84" s="72"/>
      <c r="L84" s="19">
        <v>1</v>
      </c>
    </row>
    <row r="85" spans="2:12" ht="19" customHeight="1" x14ac:dyDescent="0.6">
      <c r="B85" s="17">
        <v>2</v>
      </c>
      <c r="C85" s="17"/>
      <c r="D85" s="69" t="s">
        <v>101</v>
      </c>
      <c r="E85" s="69"/>
      <c r="F85" s="69"/>
      <c r="G85" s="69"/>
      <c r="H85" s="69"/>
      <c r="I85" s="69"/>
      <c r="J85" s="69"/>
      <c r="K85" s="69"/>
      <c r="L85" s="19"/>
    </row>
    <row r="86" spans="2:12" ht="19" customHeight="1" x14ac:dyDescent="0.6">
      <c r="B86" s="17"/>
      <c r="C86" s="17"/>
      <c r="D86" s="72" t="s">
        <v>102</v>
      </c>
      <c r="E86" s="72"/>
      <c r="F86" s="72"/>
      <c r="G86" s="72"/>
      <c r="H86" s="72"/>
      <c r="I86" s="72"/>
      <c r="J86" s="72"/>
      <c r="K86" s="72"/>
      <c r="L86" s="18">
        <v>2</v>
      </c>
    </row>
    <row r="87" spans="2:12" ht="19" customHeight="1" x14ac:dyDescent="0.6">
      <c r="B87" s="17">
        <v>3</v>
      </c>
      <c r="C87" s="17"/>
      <c r="D87" s="69" t="s">
        <v>103</v>
      </c>
      <c r="E87" s="69"/>
      <c r="F87" s="69"/>
      <c r="G87" s="69"/>
      <c r="H87" s="69"/>
      <c r="I87" s="69"/>
      <c r="J87" s="69"/>
      <c r="K87" s="69"/>
      <c r="L87" s="19"/>
    </row>
    <row r="88" spans="2:12" ht="19" customHeight="1" x14ac:dyDescent="0.6">
      <c r="B88" s="17"/>
      <c r="C88" s="17"/>
      <c r="D88" s="72" t="s">
        <v>104</v>
      </c>
      <c r="E88" s="72"/>
      <c r="F88" s="72"/>
      <c r="G88" s="72"/>
      <c r="H88" s="72"/>
      <c r="I88" s="72"/>
      <c r="J88" s="72"/>
      <c r="K88" s="72"/>
      <c r="L88" s="18">
        <v>3</v>
      </c>
    </row>
    <row r="89" spans="2:12" ht="19.5" customHeight="1" x14ac:dyDescent="0.6">
      <c r="B89" s="17">
        <v>4</v>
      </c>
      <c r="C89" s="17"/>
      <c r="D89" s="69" t="s">
        <v>105</v>
      </c>
      <c r="E89" s="69"/>
      <c r="F89" s="69"/>
      <c r="G89" s="69"/>
      <c r="H89" s="69"/>
      <c r="I89" s="69"/>
      <c r="J89" s="69"/>
      <c r="K89" s="69"/>
      <c r="L89" s="19"/>
    </row>
    <row r="90" spans="2:12" ht="17" customHeight="1" x14ac:dyDescent="0.6">
      <c r="B90" s="17"/>
      <c r="C90" s="17"/>
      <c r="D90" s="75" t="s">
        <v>106</v>
      </c>
      <c r="E90" s="75"/>
      <c r="F90" s="75"/>
      <c r="G90" s="75"/>
      <c r="H90" s="75"/>
      <c r="I90" s="75"/>
      <c r="J90" s="75"/>
      <c r="K90" s="75"/>
      <c r="L90" s="18">
        <v>4</v>
      </c>
    </row>
    <row r="91" spans="2:12" ht="17.5" customHeight="1" thickBot="1" x14ac:dyDescent="0.6">
      <c r="B91" s="82"/>
      <c r="C91" s="82"/>
      <c r="D91" s="82"/>
      <c r="E91" s="82"/>
      <c r="F91" s="82"/>
      <c r="G91" s="82"/>
      <c r="H91" s="82"/>
      <c r="I91" s="82"/>
      <c r="J91" s="82"/>
      <c r="K91" s="82"/>
    </row>
    <row r="92" spans="2:12" ht="23" customHeight="1" x14ac:dyDescent="0.5">
      <c r="B92" s="83" t="s">
        <v>107</v>
      </c>
      <c r="C92" s="84"/>
      <c r="D92" s="85"/>
      <c r="E92" s="85"/>
      <c r="F92" s="86"/>
      <c r="G92" s="24"/>
      <c r="H92" s="83" t="s">
        <v>108</v>
      </c>
      <c r="I92" s="85"/>
      <c r="J92" s="87"/>
      <c r="K92" s="86"/>
    </row>
    <row r="93" spans="2:12" ht="86.5" customHeight="1" x14ac:dyDescent="0.25">
      <c r="B93" s="25" t="s">
        <v>109</v>
      </c>
      <c r="C93" s="26"/>
      <c r="D93" s="27" t="s">
        <v>110</v>
      </c>
      <c r="E93" s="27" t="s">
        <v>111</v>
      </c>
      <c r="F93" s="28" t="s">
        <v>112</v>
      </c>
      <c r="G93" s="29"/>
      <c r="H93" s="30" t="s">
        <v>113</v>
      </c>
      <c r="I93" s="88"/>
      <c r="J93" s="89"/>
      <c r="K93" s="90"/>
      <c r="L93" s="31"/>
    </row>
    <row r="94" spans="2:12" ht="92" customHeight="1" x14ac:dyDescent="0.55000000000000004">
      <c r="B94" s="25">
        <v>1</v>
      </c>
      <c r="C94" s="26"/>
      <c r="D94" s="32"/>
      <c r="E94" s="32"/>
      <c r="F94" s="33"/>
      <c r="G94" s="34"/>
      <c r="H94" s="30" t="s">
        <v>114</v>
      </c>
      <c r="I94" s="88"/>
      <c r="J94" s="91"/>
      <c r="K94" s="92"/>
    </row>
    <row r="95" spans="2:12" ht="91" customHeight="1" x14ac:dyDescent="0.55000000000000004">
      <c r="B95" s="25">
        <v>2</v>
      </c>
      <c r="C95" s="26"/>
      <c r="D95" s="32"/>
      <c r="E95" s="32"/>
      <c r="F95" s="33"/>
      <c r="G95" s="34"/>
      <c r="H95" s="30" t="s">
        <v>115</v>
      </c>
      <c r="I95" s="88"/>
      <c r="J95" s="91"/>
      <c r="K95" s="92"/>
    </row>
    <row r="96" spans="2:12" ht="92" customHeight="1" thickBot="1" x14ac:dyDescent="0.45">
      <c r="B96" s="35">
        <v>3</v>
      </c>
      <c r="C96" s="36"/>
      <c r="D96" s="37"/>
      <c r="E96" s="37"/>
      <c r="F96" s="38"/>
      <c r="G96" s="34"/>
      <c r="H96" s="30" t="s">
        <v>116</v>
      </c>
      <c r="I96" s="79"/>
      <c r="J96" s="80"/>
      <c r="K96" s="81"/>
    </row>
  </sheetData>
  <sheetProtection algorithmName="SHA-512" hashValue="niJ1cDEzIN9XdBoWs9MqWVwnn3ZLU2JQwwExtn6xVhtk+dFID4abXuje91xCyOS5mA/jxTReQOUEWl5/5xS66A==" saltValue="RHzL5cWoMGLL5Xs+ybBNnA==" spinCount="100000" sheet="1" objects="1" scenarios="1"/>
  <protectedRanges>
    <protectedRange sqref="H13:H66 J13:K66 I93:K95" name="Range1"/>
  </protectedRanges>
  <mergeCells count="52">
    <mergeCell ref="I96:K96"/>
    <mergeCell ref="D86:K86"/>
    <mergeCell ref="D87:K87"/>
    <mergeCell ref="D88:K88"/>
    <mergeCell ref="D89:K89"/>
    <mergeCell ref="D90:K90"/>
    <mergeCell ref="B91:K91"/>
    <mergeCell ref="B92:F92"/>
    <mergeCell ref="H92:K92"/>
    <mergeCell ref="I93:K93"/>
    <mergeCell ref="I94:K94"/>
    <mergeCell ref="I95:K95"/>
    <mergeCell ref="D85:K85"/>
    <mergeCell ref="D70:K70"/>
    <mergeCell ref="D71:K71"/>
    <mergeCell ref="D72:K72"/>
    <mergeCell ref="D73:K73"/>
    <mergeCell ref="D74:K74"/>
    <mergeCell ref="D75:K75"/>
    <mergeCell ref="D78:K78"/>
    <mergeCell ref="D79:K79"/>
    <mergeCell ref="D83:K83"/>
    <mergeCell ref="E84:K84"/>
    <mergeCell ref="D76:K76"/>
    <mergeCell ref="D77:K77"/>
    <mergeCell ref="D80:K80"/>
    <mergeCell ref="D81:K81"/>
    <mergeCell ref="I82:K82"/>
    <mergeCell ref="B62:B66"/>
    <mergeCell ref="D62:D66"/>
    <mergeCell ref="B67:H68"/>
    <mergeCell ref="I67:K68"/>
    <mergeCell ref="D69:F69"/>
    <mergeCell ref="I69:K69"/>
    <mergeCell ref="B44:B47"/>
    <mergeCell ref="B48:B54"/>
    <mergeCell ref="B55:B57"/>
    <mergeCell ref="D55:D57"/>
    <mergeCell ref="B58:B61"/>
    <mergeCell ref="D58:D61"/>
    <mergeCell ref="B41:B43"/>
    <mergeCell ref="B2:L6"/>
    <mergeCell ref="B7:K7"/>
    <mergeCell ref="B8:K8"/>
    <mergeCell ref="B9:K9"/>
    <mergeCell ref="B10:K10"/>
    <mergeCell ref="B11:K11"/>
    <mergeCell ref="B12:C12"/>
    <mergeCell ref="B14:B20"/>
    <mergeCell ref="B21:B27"/>
    <mergeCell ref="B28:B33"/>
    <mergeCell ref="B34:B40"/>
  </mergeCells>
  <pageMargins left="7.874015748031496E-2" right="7.874015748031496E-2" top="0.19685039370078741" bottom="0.19685039370078741" header="0.31496062992125984" footer="7.874015748031496E-2"/>
  <pageSetup scale="4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RFQ-515</vt:lpstr>
      <vt:lpstr>'RFQ-515'!Print_Area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Hashmatullah Muhammadi</dc:creator>
  <cp:lastModifiedBy>Hashmatullah Muhammadi</cp:lastModifiedBy>
  <cp:lastPrinted>2023-11-09T11:00:15Z</cp:lastPrinted>
  <dcterms:created xsi:type="dcterms:W3CDTF">2023-11-09T09:38:16Z</dcterms:created>
  <dcterms:modified xsi:type="dcterms:W3CDTF">2023-11-09T11:00:47Z</dcterms:modified>
</cp:coreProperties>
</file>