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Daily HIHAO Operation Activities  by Saeedi\Procurment Department\Project Announcement\RED Gold\Saffron Toolkit\"/>
    </mc:Choice>
  </mc:AlternateContent>
  <xr:revisionPtr revIDLastSave="0" documentId="13_ncr:1_{A52E9551-5402-49CE-89DD-6F7263945C8D}" xr6:coauthVersionLast="47" xr6:coauthVersionMax="47" xr10:uidLastSave="{00000000-0000-0000-0000-000000000000}"/>
  <workbookProtection workbookPassword="C024" lockStructure="1"/>
  <bookViews>
    <workbookView xWindow="-108" yWindow="-108" windowWidth="23256" windowHeight="1389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34" l="1"/>
  <c r="H15" i="34"/>
  <c r="H16" i="34"/>
  <c r="H26" i="34"/>
  <c r="H27" i="34"/>
  <c r="H13" i="34"/>
  <c r="H28" i="34" l="1"/>
  <c r="H29" i="34" s="1"/>
  <c r="H30" i="34" s="1"/>
</calcChain>
</file>

<file path=xl/sharedStrings.xml><?xml version="1.0" encoding="utf-8"?>
<sst xmlns="http://schemas.openxmlformats.org/spreadsheetml/2006/main" count="108" uniqueCount="94">
  <si>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</si>
  <si>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</si>
  <si>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</si>
  <si>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</si>
  <si>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</si>
  <si>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</si>
  <si>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</si>
  <si>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</si>
  <si>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</si>
  <si>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</si>
  <si>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</si>
  <si>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</si>
  <si>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</si>
  <si>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</si>
  <si>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</si>
  <si>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</si>
  <si>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</si>
  <si>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</si>
  <si>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</si>
  <si>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</si>
  <si>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</si>
  <si>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</si>
  <si>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</si>
  <si>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</si>
  <si>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</si>
  <si>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</si>
  <si>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</si>
  <si>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</si>
  <si>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</si>
  <si>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</si>
  <si>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</si>
  <si>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</si>
  <si>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</si>
  <si>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</si>
  <si>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</si>
  <si>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</si>
  <si>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</si>
  <si>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</si>
  <si>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</si>
  <si>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</si>
  <si>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</si>
  <si>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</si>
  <si>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</si>
  <si>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Company Name: نام شرکت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</si>
  <si>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</si>
  <si>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</si>
  <si>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</si>
  <si>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</si>
  <si>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Signature &amp; Stamped:
امضأ و مهر:</t>
  </si>
  <si>
    <t>Donor:
تمویل کننده</t>
  </si>
  <si>
    <t>Name: President/Authorized Representative 
نام: رئیس شرکت/نمایندۀ رسمی</t>
  </si>
  <si>
    <t>Address and Contact details: آدرس و شماره تماس</t>
  </si>
  <si>
    <r>
      <rPr>
        <b/>
        <sz val="10"/>
        <rFont val="Geneva"/>
      </rPr>
      <t>یادداشت:</t>
    </r>
    <r>
      <rPr>
        <sz val="10"/>
        <rFont val="Geneva"/>
      </rPr>
      <t xml:space="preserve"> لطفاً همه اسناد داؤطلبی را بطور دقیق مطالعه نمائید.</t>
    </r>
  </si>
  <si>
    <t>Deductible tax (%)</t>
  </si>
  <si>
    <t>Items name/ Description
تفصیلات اجناس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</si>
  <si>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</si>
  <si>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Expiry date of license:</t>
  </si>
  <si>
    <t>Project Name:
نام پروژه ها</t>
  </si>
  <si>
    <t>نوع اسعار = افغانی</t>
  </si>
  <si>
    <t>REQUEST FOR QUOTATION FORM</t>
  </si>
  <si>
    <t>Issue date of license:</t>
  </si>
  <si>
    <t>Hand in Hand International (HIHI) 
 مؤسسه  بین المللی دست به دست</t>
  </si>
  <si>
    <t>Net Amount Without Tax</t>
  </si>
  <si>
    <t xml:space="preserve">                                                 فارم نرخ دهی </t>
  </si>
  <si>
    <t xml:space="preserve">مالیات قابل وضع از قیمت مجموعی " نهاد اگر جواز بااعتبار داشته باشند 2% مالیات وضع می گردد و غیر آن 7% مالیات وضع می گردد".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</si>
  <si>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</si>
  <si>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</si>
  <si>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</si>
  <si>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t xml:space="preserve">RFQ Submission Date by Contractor
تاریخ تسلیمی نرخ دهی از طرف قراردادی </t>
  </si>
  <si>
    <t>Red Gold Project پروژه طلای سرخ</t>
  </si>
  <si>
    <t xml:space="preserve">Plastic Basket with Handle: 38*28*26 cm, 715 gr, capacity 500gr, High quality.
سبد پلاستیکی دسته دار: طول 38، عرض 28 و ارتفاغ 26 سانتی متر
 وزن 715 گرام، ظرفیت سبد 500 گرام، دارای کیفیت عالی                                                                                                                                                   </t>
  </si>
  <si>
    <t>Rectangular Plastic Storage Basket: 40*30 cm, 188-198 gr, High quality
سبد پلاستیکی مستطیلی:  طول 40 وعرض 30 سانتی متر و وزن سبد 188-198 گرام دارای کیفیت عالی</t>
  </si>
  <si>
    <t xml:space="preserve">Metal Can For Saffron Storage: Height 19 cm, Diameter 70cm, Weight 286 gr, 
Capacity: 500 gram, High quality
قطی فلزی مخصوص برای نگهداری زعفران: ارتفاغ 19 و قطر 70 سانتی متر و وزن قطی 286 گرام
ظرفیت: 500 گرام دارای کیفیت عالی </t>
  </si>
  <si>
    <t>Face Mask:Good quality, Made in China
ماسک: کیفیت خوب، تولید چین</t>
  </si>
  <si>
    <t xml:space="preserve">Non-sterile gloves: Super Care, without powder, Made in Malaysia/China, Good quality 
دستکش های تعقیم نشده: بدون پودر، کیفیت خوب، ساخت کشور مالیزی یا چین </t>
  </si>
  <si>
    <t xml:space="preserve">Forceps: Stainless steel, Bent form, Good quality
پنس : ضد زنگ، نوک کج و تیز، کیفیت خوب </t>
  </si>
  <si>
    <t>Saffron Storage Bottles: Capacity 1 gram, crystal, High quality
بوتل های بسته بندی زعفران: دارای ظرفیت یک گرام ، نوعیت کرستال و کیفیت بالا</t>
  </si>
  <si>
    <t>Saffron Storage Bottles: Capacity 2 gram, crystal, High quality
بوتل های بسته بندی زعفران: دارای ظرفیت دو گرام ، رنگ شفاف و کیفیت بالا</t>
  </si>
  <si>
    <t xml:space="preserve">Creepy cloth: First white color, Second light colors preferred, length 5m and width 1.50m for each beneficiary, High quality
تکه کریپی: در قدم اول رنگ سفید و در قدم دوم رنگ های روشن ترجیح داده میشود، به طول 5 متر و عرض 1.50متر برای هر مستفید شونده </t>
  </si>
  <si>
    <t>Pitchfork with handle: Handle length 170 cm, High quality, Made in China
چهار شاخ آهنی همراه دسته چوب درخت بید: طول دسته 170 سانتی متر با کیفیت عالی ساخت کشور چین</t>
  </si>
  <si>
    <t>Weeder: Manual, Small size, Made in Afghanistan, High quality
دستکاله دستی کوچک برای خیشاوه کردن ساخت افغانستان، دارای کیفیت عالی</t>
  </si>
  <si>
    <t>Solar Panel: 5 lines, 290 Watt, Length 167cm, Width 100cm, Made in Germany, High quality
Stand (2 stands for 4 solar panel): Iron Profile 60*60, two back stand length 100cm and two front stand length 45cm
Casting cable with equipments: Length 24 m, Diameter 2.5 ml
تخته سولر: 5 خطه ، 290 وات ساخت کشور جرمنی، کیفیت عالی
              چوکات آهنی (2 چوکات برای 4 تخته سولر): آهن 60*60  پروفیل ، دوپایه عقبی به طول  100 سانتی متر و دو پایه پیشرو به طول 45 سانتی متر          
کیبل افشان با تجهیزات: به طول 24 متر و قطر 2.5 ملی متر ، کیفیت بالا</t>
  </si>
  <si>
    <t>Solar Inverter: , 1500 Ampere, MPPT PHOTOVOLTAIC INVERTER ALL IN ONE, Made in China, High quality
مولد برق سولر: امی پی پی تی،دارای مولد + کنترول کننده برق، 1500 امپیر، ساخت کشور چین با کیفیت عالی</t>
  </si>
  <si>
    <t xml:space="preserve">Dryer Machine with equipments: Iron sheet 0.4, Diameter 80 cm,Height 60cm, 500 Watt, Fan 1200 round per minutes 
    ماشین خشک کن با تجهیزات مکمل: ساخته شده از آهن چادر 0.4، ارتفاع 60 سانتی متر، قطر 80 سانتی متر ، با سرعت 1200 دور در دقیقه و 500 وات </t>
  </si>
  <si>
    <t>Pcs</t>
  </si>
  <si>
    <t>Box</t>
  </si>
  <si>
    <t>25 Pairs</t>
  </si>
  <si>
    <t>Meter</t>
  </si>
  <si>
    <t>Purpose: Procurement of Saffron Toolkit
موضوع: خریداری اجناس زغفران</t>
  </si>
  <si>
    <t>RFQ NO. شماره درخواست نرخ دهی
12-2023</t>
  </si>
  <si>
    <t>Issuing date      تاریخ نشر اعلان
11/Sep/2023</t>
  </si>
  <si>
    <t xml:space="preserve">Pre-bid meeting date and time زمان جلسه آگاهی دهی      
14/Sep/2023
        سنبله ۲۳  ۱۴۰۲  ساعت 10 قبل از ظهر
</t>
  </si>
  <si>
    <t>تاریخ و زمان ختم اعلان و جلسه آفرگشایی
 Closing time &amp; Date and Bid Opening  
 18/09/2023   10:00 قبل از ظهر
۲۷ سنبله ۱۴۰۲</t>
  </si>
  <si>
    <t xml:space="preserve">Dry Battery for Solar: NPP, 150 Ampere, Made in Vietnam
باتری خشک برای سولر: نوع آن ان پی پی ، 150 امپبر و ساخت کشور ویتنام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</si>
</sst>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26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Geneva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17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wrapText="1" readingOrder="2"/>
    </xf>
    <xf numFmtId="0" fontId="25" fillId="0" borderId="0" xfId="0" applyFont="1" applyAlignment="1">
      <alignment horizontal="right" vertical="center" wrapText="1" readingOrder="2"/>
    </xf>
    <xf numFmtId="0" fontId="0" fillId="0" borderId="29" xfId="0" applyBorder="1"/>
    <xf numFmtId="43" fontId="21" fillId="0" borderId="29" xfId="5" applyFont="1" applyBorder="1" applyAlignment="1" applyProtection="1">
      <alignment horizontal="center" vertical="center"/>
      <protection locked="0"/>
    </xf>
    <xf numFmtId="164" fontId="21" fillId="0" borderId="29" xfId="5" applyNumberFormat="1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0" fontId="19" fillId="0" borderId="29" xfId="0" applyFont="1" applyBorder="1" applyAlignment="1">
      <alignment horizontal="left" indent="4"/>
    </xf>
    <xf numFmtId="43" fontId="5" fillId="0" borderId="29" xfId="5" applyFont="1" applyBorder="1" applyAlignment="1" applyProtection="1">
      <protection locked="0"/>
    </xf>
    <xf numFmtId="0" fontId="0" fillId="0" borderId="27" xfId="0" applyBorder="1" applyProtection="1">
      <protection locked="0"/>
    </xf>
    <xf numFmtId="0" fontId="0" fillId="0" borderId="29" xfId="0" applyBorder="1" applyProtection="1">
      <protection locked="0"/>
    </xf>
    <xf numFmtId="43" fontId="5" fillId="0" borderId="23" xfId="5" applyFont="1" applyBorder="1" applyAlignment="1" applyProtection="1">
      <protection locked="0"/>
    </xf>
    <xf numFmtId="15" fontId="7" fillId="0" borderId="0" xfId="0" applyNumberFormat="1" applyFont="1" applyAlignment="1">
      <alignment horizontal="left" vertical="center" wrapText="1"/>
    </xf>
    <xf numFmtId="15" fontId="7" fillId="0" borderId="0" xfId="0" applyNumberFormat="1" applyFont="1" applyAlignment="1" applyProtection="1">
      <alignment horizontal="left" vertical="center"/>
      <protection locked="0"/>
    </xf>
    <xf numFmtId="0" fontId="8" fillId="0" borderId="2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47" xfId="0" applyFont="1" applyBorder="1" applyAlignment="1">
      <alignment horizontal="center"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50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49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29" xfId="0" applyBorder="1" applyAlignment="1">
      <alignment horizontal="right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top" wrapText="1"/>
    </xf>
    <xf numFmtId="0" fontId="8" fillId="0" borderId="48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49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0" xfId="0" applyFont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5" fontId="7" fillId="0" borderId="40" xfId="0" applyNumberFormat="1" applyFont="1" applyBorder="1" applyAlignment="1" applyProtection="1">
      <alignment horizontal="left" vertical="center" wrapText="1"/>
    </xf>
    <xf numFmtId="15" fontId="7" fillId="0" borderId="41" xfId="0" applyNumberFormat="1" applyFont="1" applyBorder="1" applyAlignment="1" applyProtection="1">
      <alignment horizontal="left" vertical="center" wrapText="1"/>
    </xf>
    <xf numFmtId="15" fontId="7" fillId="0" borderId="37" xfId="0" applyNumberFormat="1" applyFont="1" applyBorder="1" applyAlignment="1" applyProtection="1">
      <alignment horizontal="left" vertical="top" wrapText="1"/>
    </xf>
    <xf numFmtId="15" fontId="7" fillId="0" borderId="12" xfId="0" applyNumberFormat="1" applyFont="1" applyBorder="1" applyAlignment="1" applyProtection="1">
      <alignment horizontal="left" vertical="top" wrapText="1"/>
    </xf>
    <xf numFmtId="15" fontId="7" fillId="0" borderId="38" xfId="0" applyNumberFormat="1" applyFont="1" applyBorder="1" applyAlignment="1" applyProtection="1">
      <alignment horizontal="left" vertical="top" wrapText="1"/>
    </xf>
    <xf numFmtId="15" fontId="7" fillId="0" borderId="41" xfId="0" applyNumberFormat="1" applyFont="1" applyBorder="1" applyAlignment="1" applyProtection="1">
      <alignment horizontal="left" vertical="top" wrapText="1"/>
    </xf>
    <xf numFmtId="15" fontId="7" fillId="0" borderId="42" xfId="0" applyNumberFormat="1" applyFont="1" applyBorder="1" applyAlignment="1" applyProtection="1">
      <alignment horizontal="left" vertical="top" wrapText="1"/>
    </xf>
    <xf numFmtId="15" fontId="7" fillId="0" borderId="39" xfId="0" applyNumberFormat="1" applyFont="1" applyBorder="1" applyAlignment="1" applyProtection="1">
      <alignment horizontal="left" vertical="center" wrapText="1"/>
    </xf>
    <xf numFmtId="15" fontId="7" fillId="0" borderId="29" xfId="0" applyNumberFormat="1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top" wrapText="1"/>
    </xf>
    <xf numFmtId="15" fontId="7" fillId="0" borderId="17" xfId="0" applyNumberFormat="1" applyFont="1" applyBorder="1" applyAlignment="1" applyProtection="1">
      <alignment horizontal="left" vertical="top" wrapText="1"/>
    </xf>
    <xf numFmtId="15" fontId="7" fillId="0" borderId="10" xfId="0" applyNumberFormat="1" applyFont="1" applyBorder="1" applyAlignment="1" applyProtection="1">
      <alignment horizontal="left" vertical="top" wrapText="1"/>
    </xf>
    <xf numFmtId="0" fontId="7" fillId="0" borderId="27" xfId="0" applyFont="1" applyBorder="1" applyAlignment="1" applyProtection="1">
      <alignment horizontal="left" vertical="top" wrapText="1"/>
    </xf>
    <xf numFmtId="0" fontId="7" fillId="0" borderId="17" xfId="0" applyFont="1" applyBorder="1" applyAlignment="1" applyProtection="1">
      <alignment horizontal="left" vertical="top" wrapText="1"/>
    </xf>
    <xf numFmtId="0" fontId="7" fillId="0" borderId="36" xfId="0" applyFont="1" applyBorder="1" applyAlignment="1" applyProtection="1">
      <alignment horizontal="left" vertical="top" wrapText="1"/>
    </xf>
    <xf numFmtId="0" fontId="7" fillId="0" borderId="39" xfId="0" applyFont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/>
    </xf>
    <xf numFmtId="0" fontId="7" fillId="0" borderId="2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center" wrapText="1"/>
    </xf>
    <xf numFmtId="15" fontId="7" fillId="0" borderId="17" xfId="0" applyNumberFormat="1" applyFont="1" applyBorder="1" applyAlignment="1" applyProtection="1">
      <alignment horizontal="left" vertical="center" wrapText="1"/>
    </xf>
    <xf numFmtId="15" fontId="7" fillId="0" borderId="36" xfId="0" applyNumberFormat="1" applyFont="1" applyBorder="1" applyAlignment="1" applyProtection="1">
      <alignment horizontal="left" vertical="center" wrapText="1"/>
    </xf>
    <xf numFmtId="0" fontId="5" fillId="2" borderId="45" xfId="0" applyFont="1" applyFill="1" applyBorder="1" applyAlignment="1" applyProtection="1">
      <alignment horizontal="right" vertical="center" wrapText="1"/>
    </xf>
    <xf numFmtId="0" fontId="5" fillId="2" borderId="44" xfId="0" applyFont="1" applyFill="1" applyBorder="1" applyAlignment="1" applyProtection="1">
      <alignment horizontal="right" vertical="center"/>
    </xf>
    <xf numFmtId="0" fontId="5" fillId="2" borderId="46" xfId="0" applyFont="1" applyFill="1" applyBorder="1" applyAlignment="1" applyProtection="1">
      <alignment horizontal="right" vertical="center"/>
    </xf>
    <xf numFmtId="0" fontId="5" fillId="2" borderId="43" xfId="0" applyFont="1" applyFill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40" xfId="0" applyFont="1" applyBorder="1" applyAlignment="1" applyProtection="1">
      <alignment horizontal="center" vertical="center" wrapText="1"/>
    </xf>
    <xf numFmtId="0" fontId="5" fillId="0" borderId="41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Continuous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vertical="center"/>
    </xf>
    <xf numFmtId="0" fontId="6" fillId="0" borderId="37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38" xfId="0" applyFont="1" applyBorder="1" applyAlignment="1" applyProtection="1">
      <alignment horizontal="left" vertical="top" wrapText="1"/>
    </xf>
    <xf numFmtId="0" fontId="7" fillId="0" borderId="23" xfId="0" applyFont="1" applyBorder="1" applyAlignment="1" applyProtection="1">
      <alignment vertical="center" wrapText="1"/>
    </xf>
    <xf numFmtId="0" fontId="7" fillId="0" borderId="29" xfId="0" applyFont="1" applyBorder="1" applyAlignment="1" applyProtection="1">
      <alignment vertical="center"/>
    </xf>
    <xf numFmtId="0" fontId="6" fillId="0" borderId="27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7" fillId="0" borderId="29" xfId="0" applyFont="1" applyBorder="1" applyAlignment="1" applyProtection="1">
      <alignment vertical="center" wrapText="1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>
      <alignment horizontal="right" wrapText="1"/>
    </xf>
    <xf numFmtId="0" fontId="8" fillId="0" borderId="29" xfId="0" applyFont="1" applyBorder="1" applyAlignment="1" applyProtection="1">
      <alignment wrapText="1"/>
    </xf>
    <xf numFmtId="0" fontId="12" fillId="0" borderId="29" xfId="0" applyFont="1" applyBorder="1" applyProtection="1"/>
    <xf numFmtId="0" fontId="12" fillId="0" borderId="29" xfId="0" applyFont="1" applyBorder="1" applyAlignment="1" applyProtection="1">
      <alignment wrapText="1"/>
    </xf>
    <xf numFmtId="0" fontId="8" fillId="0" borderId="27" xfId="0" applyFont="1" applyBorder="1" applyAlignment="1" applyProtection="1">
      <alignment horizontal="center" vertical="top" wrapText="1"/>
    </xf>
    <xf numFmtId="0" fontId="8" fillId="0" borderId="10" xfId="0" applyFont="1" applyBorder="1" applyAlignment="1" applyProtection="1">
      <alignment horizontal="center" vertical="top" wrapText="1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514349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45"/>
  <sheetViews>
    <sheetView showGridLines="0" tabSelected="1" view="pageBreakPreview" topLeftCell="A14" zoomScaleNormal="100" zoomScaleSheetLayoutView="100" workbookViewId="0">
      <selection activeCell="G14" sqref="G14"/>
    </sheetView>
  </sheetViews>
  <sheetFormatPr defaultColWidth="11.44140625" defaultRowHeight="13.2"/>
  <cols>
    <col min="1" max="1" width="5.6640625" customWidth="1"/>
    <col min="2" max="2" width="12.88671875" customWidth="1"/>
    <col min="3" max="3" width="10" customWidth="1"/>
    <col min="4" max="4" width="42.44140625" customWidth="1"/>
    <col min="5" max="5" width="9.5546875" bestFit="1" customWidth="1"/>
    <col min="6" max="6" width="12.5546875" customWidth="1"/>
    <col min="7" max="7" width="10.5546875" bestFit="1" customWidth="1"/>
    <col min="8" max="8" width="25.109375" customWidth="1"/>
  </cols>
  <sheetData>
    <row r="1" spans="1:11" ht="9" customHeight="1">
      <c r="A1" s="84"/>
    </row>
    <row r="2" spans="1:11" ht="15.6" hidden="1">
      <c r="A2" s="84"/>
    </row>
    <row r="3" spans="1:11" ht="14.4" customHeight="1"/>
    <row r="4" spans="1:11" ht="16.2" customHeight="1">
      <c r="A4" s="155" t="s">
        <v>59</v>
      </c>
      <c r="B4" s="155"/>
      <c r="C4" s="155"/>
      <c r="D4" s="155"/>
      <c r="E4" s="155"/>
      <c r="F4" s="155"/>
      <c r="G4" s="155"/>
      <c r="H4" s="155"/>
    </row>
    <row r="5" spans="1:11" ht="15" customHeight="1">
      <c r="A5" s="156"/>
      <c r="B5" s="156"/>
      <c r="C5" s="156"/>
      <c r="D5" s="157" t="s">
        <v>63</v>
      </c>
      <c r="E5" s="157"/>
      <c r="F5" s="157"/>
      <c r="G5" s="157"/>
      <c r="H5" s="157"/>
    </row>
    <row r="6" spans="1:11" ht="15" customHeight="1" thickBot="1">
      <c r="A6" s="158" t="s">
        <v>46</v>
      </c>
      <c r="B6" s="159"/>
      <c r="C6" s="159"/>
      <c r="D6" s="159"/>
      <c r="E6" s="159"/>
      <c r="F6" s="159"/>
      <c r="G6" s="159"/>
      <c r="H6" s="159"/>
      <c r="I6" s="7"/>
      <c r="J6" s="7"/>
    </row>
    <row r="7" spans="1:11" ht="35.4" customHeight="1">
      <c r="A7" s="160" t="s">
        <v>57</v>
      </c>
      <c r="B7" s="161"/>
      <c r="C7" s="162" t="s">
        <v>69</v>
      </c>
      <c r="D7" s="163"/>
      <c r="E7" s="164"/>
      <c r="F7" s="165" t="s">
        <v>88</v>
      </c>
      <c r="G7" s="165"/>
      <c r="H7" s="166"/>
      <c r="I7" s="99"/>
      <c r="J7" s="99"/>
      <c r="K7" s="87"/>
    </row>
    <row r="8" spans="1:11" ht="54" customHeight="1">
      <c r="A8" s="167" t="s">
        <v>49</v>
      </c>
      <c r="B8" s="168"/>
      <c r="C8" s="169" t="s">
        <v>61</v>
      </c>
      <c r="D8" s="170"/>
      <c r="E8" s="171"/>
      <c r="F8" s="172" t="s">
        <v>89</v>
      </c>
      <c r="G8" s="173"/>
      <c r="H8" s="174"/>
      <c r="I8" s="100"/>
      <c r="J8" s="100"/>
      <c r="K8" s="87"/>
    </row>
    <row r="9" spans="1:11" ht="88.5" customHeight="1">
      <c r="A9" s="175" t="s">
        <v>90</v>
      </c>
      <c r="B9" s="176"/>
      <c r="C9" s="177" t="s">
        <v>91</v>
      </c>
      <c r="D9" s="178"/>
      <c r="E9" s="179"/>
      <c r="F9" s="180" t="s">
        <v>92</v>
      </c>
      <c r="G9" s="181"/>
      <c r="H9" s="182"/>
      <c r="I9" s="86"/>
      <c r="J9" s="86"/>
      <c r="K9" s="88"/>
    </row>
    <row r="10" spans="1:11" ht="47.25" customHeight="1" thickBot="1">
      <c r="A10" s="183" t="s">
        <v>58</v>
      </c>
      <c r="B10" s="184"/>
      <c r="C10" s="184"/>
      <c r="D10" s="184"/>
      <c r="E10" s="184"/>
      <c r="F10" s="185"/>
      <c r="G10" s="185"/>
      <c r="H10" s="186"/>
    </row>
    <row r="11" spans="1:11" ht="15.6">
      <c r="A11" s="187" t="s">
        <v>38</v>
      </c>
      <c r="B11" s="188" t="s">
        <v>54</v>
      </c>
      <c r="C11" s="189"/>
      <c r="D11" s="190"/>
      <c r="E11" s="187" t="s">
        <v>39</v>
      </c>
      <c r="F11" s="191" t="s">
        <v>26</v>
      </c>
      <c r="G11" s="192" t="s">
        <v>47</v>
      </c>
      <c r="H11" s="193" t="s">
        <v>28</v>
      </c>
    </row>
    <row r="12" spans="1:11" ht="26.25" customHeight="1" thickBot="1">
      <c r="A12" s="194"/>
      <c r="B12" s="195"/>
      <c r="C12" s="196"/>
      <c r="D12" s="197"/>
      <c r="E12" s="194"/>
      <c r="F12" s="198" t="s">
        <v>40</v>
      </c>
      <c r="G12" s="197"/>
      <c r="H12" s="199" t="s">
        <v>41</v>
      </c>
    </row>
    <row r="13" spans="1:11" ht="47.25" customHeight="1">
      <c r="A13" s="200">
        <v>1</v>
      </c>
      <c r="B13" s="201" t="s">
        <v>70</v>
      </c>
      <c r="C13" s="202"/>
      <c r="D13" s="203"/>
      <c r="E13" s="204" t="s">
        <v>84</v>
      </c>
      <c r="F13" s="98"/>
      <c r="G13" s="204">
        <v>1182</v>
      </c>
      <c r="H13" s="98">
        <f>F13*G13</f>
        <v>0</v>
      </c>
    </row>
    <row r="14" spans="1:11" ht="36" customHeight="1">
      <c r="A14" s="205">
        <v>2</v>
      </c>
      <c r="B14" s="206" t="s">
        <v>71</v>
      </c>
      <c r="C14" s="207"/>
      <c r="D14" s="208"/>
      <c r="E14" s="209" t="s">
        <v>84</v>
      </c>
      <c r="F14" s="95"/>
      <c r="G14" s="209">
        <v>1182</v>
      </c>
      <c r="H14" s="98">
        <f t="shared" ref="H14:H27" si="0">F14*G14</f>
        <v>0</v>
      </c>
    </row>
    <row r="15" spans="1:11" ht="62.4" customHeight="1">
      <c r="A15" s="205">
        <v>3</v>
      </c>
      <c r="B15" s="206" t="s">
        <v>72</v>
      </c>
      <c r="C15" s="207"/>
      <c r="D15" s="208"/>
      <c r="E15" s="209" t="s">
        <v>84</v>
      </c>
      <c r="F15" s="95"/>
      <c r="G15" s="209">
        <v>1182</v>
      </c>
      <c r="H15" s="98">
        <f t="shared" si="0"/>
        <v>0</v>
      </c>
    </row>
    <row r="16" spans="1:11" ht="36" customHeight="1">
      <c r="A16" s="205">
        <v>4</v>
      </c>
      <c r="B16" s="206" t="s">
        <v>73</v>
      </c>
      <c r="C16" s="207"/>
      <c r="D16" s="208"/>
      <c r="E16" s="209" t="s">
        <v>85</v>
      </c>
      <c r="F16" s="95"/>
      <c r="G16" s="209">
        <v>1182</v>
      </c>
      <c r="H16" s="98">
        <f t="shared" si="0"/>
        <v>0</v>
      </c>
    </row>
    <row r="17" spans="1:8" ht="46.8" customHeight="1">
      <c r="A17" s="205">
        <v>5</v>
      </c>
      <c r="B17" s="206" t="s">
        <v>74</v>
      </c>
      <c r="C17" s="207"/>
      <c r="D17" s="208"/>
      <c r="E17" s="209" t="s">
        <v>86</v>
      </c>
      <c r="F17" s="95"/>
      <c r="G17" s="209">
        <v>1182</v>
      </c>
      <c r="H17" s="98"/>
    </row>
    <row r="18" spans="1:8" ht="36" customHeight="1">
      <c r="A18" s="205">
        <v>6</v>
      </c>
      <c r="B18" s="206" t="s">
        <v>75</v>
      </c>
      <c r="C18" s="207"/>
      <c r="D18" s="208"/>
      <c r="E18" s="209" t="s">
        <v>84</v>
      </c>
      <c r="F18" s="95"/>
      <c r="G18" s="209">
        <v>2364</v>
      </c>
      <c r="H18" s="98"/>
    </row>
    <row r="19" spans="1:8" ht="36" customHeight="1">
      <c r="A19" s="205">
        <v>7</v>
      </c>
      <c r="B19" s="206" t="s">
        <v>76</v>
      </c>
      <c r="C19" s="207"/>
      <c r="D19" s="208"/>
      <c r="E19" s="209" t="s">
        <v>84</v>
      </c>
      <c r="F19" s="95"/>
      <c r="G19" s="209">
        <v>5910</v>
      </c>
      <c r="H19" s="98"/>
    </row>
    <row r="20" spans="1:8" ht="36" customHeight="1">
      <c r="A20" s="205">
        <v>8</v>
      </c>
      <c r="B20" s="206" t="s">
        <v>77</v>
      </c>
      <c r="C20" s="207"/>
      <c r="D20" s="208"/>
      <c r="E20" s="209" t="s">
        <v>84</v>
      </c>
      <c r="F20" s="95"/>
      <c r="G20" s="209">
        <v>5910</v>
      </c>
      <c r="H20" s="98"/>
    </row>
    <row r="21" spans="1:8" ht="63" customHeight="1">
      <c r="A21" s="205">
        <v>9</v>
      </c>
      <c r="B21" s="206" t="s">
        <v>78</v>
      </c>
      <c r="C21" s="207"/>
      <c r="D21" s="208"/>
      <c r="E21" s="209" t="s">
        <v>87</v>
      </c>
      <c r="F21" s="95"/>
      <c r="G21" s="209">
        <v>5910</v>
      </c>
      <c r="H21" s="98"/>
    </row>
    <row r="22" spans="1:8" ht="36" customHeight="1">
      <c r="A22" s="205">
        <v>10</v>
      </c>
      <c r="B22" s="206" t="s">
        <v>79</v>
      </c>
      <c r="C22" s="207"/>
      <c r="D22" s="208"/>
      <c r="E22" s="209" t="s">
        <v>84</v>
      </c>
      <c r="F22" s="95"/>
      <c r="G22" s="209">
        <v>1182</v>
      </c>
      <c r="H22" s="98"/>
    </row>
    <row r="23" spans="1:8" ht="36" customHeight="1">
      <c r="A23" s="205">
        <v>11</v>
      </c>
      <c r="B23" s="206" t="s">
        <v>80</v>
      </c>
      <c r="C23" s="207"/>
      <c r="D23" s="208"/>
      <c r="E23" s="209" t="s">
        <v>84</v>
      </c>
      <c r="F23" s="95"/>
      <c r="G23" s="209">
        <v>1182</v>
      </c>
      <c r="H23" s="98"/>
    </row>
    <row r="24" spans="1:8" ht="125.4" customHeight="1">
      <c r="A24" s="205">
        <v>12</v>
      </c>
      <c r="B24" s="206" t="s">
        <v>81</v>
      </c>
      <c r="C24" s="207"/>
      <c r="D24" s="208"/>
      <c r="E24" s="209" t="s">
        <v>84</v>
      </c>
      <c r="F24" s="95"/>
      <c r="G24" s="209">
        <v>4</v>
      </c>
      <c r="H24" s="98"/>
    </row>
    <row r="25" spans="1:8" ht="36" customHeight="1">
      <c r="A25" s="205">
        <v>13</v>
      </c>
      <c r="B25" s="206" t="s">
        <v>93</v>
      </c>
      <c r="C25" s="207"/>
      <c r="D25" s="208"/>
      <c r="E25" s="209" t="s">
        <v>84</v>
      </c>
      <c r="F25" s="95"/>
      <c r="G25" s="209">
        <v>2</v>
      </c>
      <c r="H25" s="98"/>
    </row>
    <row r="26" spans="1:8" ht="59.4" customHeight="1">
      <c r="A26" s="205">
        <v>14</v>
      </c>
      <c r="B26" s="206" t="s">
        <v>82</v>
      </c>
      <c r="C26" s="207"/>
      <c r="D26" s="208"/>
      <c r="E26" s="209" t="s">
        <v>84</v>
      </c>
      <c r="F26" s="95"/>
      <c r="G26" s="209">
        <v>2</v>
      </c>
      <c r="H26" s="98">
        <f t="shared" si="0"/>
        <v>0</v>
      </c>
    </row>
    <row r="27" spans="1:8" ht="63" customHeight="1">
      <c r="A27" s="205">
        <v>15</v>
      </c>
      <c r="B27" s="206" t="s">
        <v>83</v>
      </c>
      <c r="C27" s="207"/>
      <c r="D27" s="208"/>
      <c r="E27" s="209" t="s">
        <v>84</v>
      </c>
      <c r="F27" s="95"/>
      <c r="G27" s="209">
        <v>5</v>
      </c>
      <c r="H27" s="98">
        <f t="shared" si="0"/>
        <v>0</v>
      </c>
    </row>
    <row r="28" spans="1:8" ht="57" customHeight="1">
      <c r="A28" s="96"/>
      <c r="B28" s="210" t="s">
        <v>42</v>
      </c>
      <c r="C28" s="210"/>
      <c r="D28" s="210"/>
      <c r="E28" s="210"/>
      <c r="F28" s="212" t="s">
        <v>37</v>
      </c>
      <c r="G28" s="212"/>
      <c r="H28" s="90">
        <f>SUM(H13:H27)</f>
        <v>0</v>
      </c>
    </row>
    <row r="29" spans="1:8" ht="32.25" customHeight="1">
      <c r="A29" s="97"/>
      <c r="B29" s="211" t="s">
        <v>64</v>
      </c>
      <c r="C29" s="211"/>
      <c r="D29" s="211"/>
      <c r="E29" s="211"/>
      <c r="F29" s="213" t="s">
        <v>53</v>
      </c>
      <c r="G29" s="213"/>
      <c r="H29" s="90">
        <f>H28*2%</f>
        <v>0</v>
      </c>
    </row>
    <row r="30" spans="1:8" ht="32.25" customHeight="1">
      <c r="A30" s="97"/>
      <c r="B30" s="210" t="s">
        <v>65</v>
      </c>
      <c r="C30" s="210"/>
      <c r="D30" s="210"/>
      <c r="E30" s="210"/>
      <c r="F30" s="214" t="s">
        <v>62</v>
      </c>
      <c r="G30" s="214"/>
      <c r="H30" s="91">
        <f>H28-H29</f>
        <v>0</v>
      </c>
    </row>
    <row r="31" spans="1:8" ht="16.95" customHeight="1">
      <c r="A31" s="111"/>
      <c r="B31" s="111"/>
      <c r="C31" s="111"/>
      <c r="D31" s="111"/>
      <c r="E31" s="111"/>
      <c r="F31" s="111"/>
      <c r="G31" s="111"/>
      <c r="H31" s="111"/>
    </row>
    <row r="32" spans="1:8" ht="15" customHeight="1">
      <c r="A32" s="113" t="s">
        <v>45</v>
      </c>
      <c r="B32" s="113"/>
      <c r="C32" s="113"/>
      <c r="D32" s="113"/>
      <c r="E32" s="113"/>
      <c r="F32" s="113"/>
      <c r="G32" s="113"/>
      <c r="H32" s="113"/>
    </row>
    <row r="33" spans="1:8" ht="42.75" customHeight="1">
      <c r="A33" s="115" t="s">
        <v>43</v>
      </c>
      <c r="B33" s="115"/>
      <c r="C33" s="115"/>
      <c r="D33" s="115"/>
      <c r="E33" s="112"/>
      <c r="F33" s="112"/>
      <c r="G33" s="215" t="s">
        <v>66</v>
      </c>
      <c r="H33" s="216"/>
    </row>
    <row r="34" spans="1:8" ht="16.95" customHeight="1">
      <c r="A34" s="112" t="s">
        <v>50</v>
      </c>
      <c r="B34" s="112"/>
      <c r="C34" s="112"/>
      <c r="D34" s="112"/>
      <c r="E34" s="103" t="s">
        <v>67</v>
      </c>
      <c r="F34" s="104"/>
      <c r="G34" s="116" t="s">
        <v>68</v>
      </c>
      <c r="H34" s="117"/>
    </row>
    <row r="35" spans="1:8" ht="33" customHeight="1">
      <c r="A35" s="112"/>
      <c r="B35" s="112"/>
      <c r="C35" s="112"/>
      <c r="D35" s="112"/>
      <c r="E35" s="105"/>
      <c r="F35" s="106"/>
      <c r="G35" s="118"/>
      <c r="H35" s="119"/>
    </row>
    <row r="36" spans="1:8" ht="17.399999999999999" customHeight="1">
      <c r="A36" s="115" t="s">
        <v>51</v>
      </c>
      <c r="B36" s="115"/>
      <c r="C36" s="115"/>
      <c r="D36" s="115"/>
      <c r="E36" s="105"/>
      <c r="F36" s="106"/>
      <c r="G36" s="114" t="s">
        <v>48</v>
      </c>
      <c r="H36" s="114"/>
    </row>
    <row r="37" spans="1:8" ht="17.399999999999999" customHeight="1">
      <c r="A37" s="115"/>
      <c r="B37" s="115"/>
      <c r="C37" s="115"/>
      <c r="D37" s="115"/>
      <c r="E37" s="107"/>
      <c r="F37" s="108"/>
      <c r="G37" s="114"/>
      <c r="H37" s="114"/>
    </row>
    <row r="38" spans="1:8" ht="20.100000000000001" customHeight="1">
      <c r="A38" s="115" t="s">
        <v>44</v>
      </c>
      <c r="B38" s="115"/>
      <c r="C38" s="115"/>
      <c r="D38" s="115"/>
      <c r="E38" s="101"/>
      <c r="F38" s="101"/>
      <c r="G38" s="114"/>
      <c r="H38" s="114"/>
    </row>
    <row r="39" spans="1:8" ht="20.100000000000001" customHeight="1">
      <c r="A39" s="93" t="s">
        <v>60</v>
      </c>
      <c r="B39" s="93"/>
      <c r="C39" s="93"/>
      <c r="D39" s="93"/>
      <c r="E39" s="92"/>
      <c r="F39" s="92"/>
      <c r="G39" s="114"/>
      <c r="H39" s="114"/>
    </row>
    <row r="40" spans="1:8" ht="20.100000000000001" customHeight="1">
      <c r="A40" s="115" t="s">
        <v>56</v>
      </c>
      <c r="B40" s="115"/>
      <c r="C40" s="115"/>
      <c r="D40" s="115"/>
      <c r="E40" s="120"/>
      <c r="F40" s="120"/>
      <c r="G40" s="114"/>
      <c r="H40" s="114"/>
    </row>
    <row r="41" spans="1:8">
      <c r="A41" s="109" t="s">
        <v>55</v>
      </c>
      <c r="B41" s="110"/>
      <c r="C41" s="110"/>
      <c r="D41" s="110"/>
      <c r="E41" s="111" t="s">
        <v>52</v>
      </c>
      <c r="F41" s="111"/>
      <c r="G41" s="111"/>
      <c r="H41" s="111"/>
    </row>
    <row r="42" spans="1:8" ht="15">
      <c r="A42" s="89"/>
      <c r="B42" s="94"/>
      <c r="C42" s="89"/>
      <c r="D42" s="89"/>
      <c r="E42" s="89"/>
      <c r="F42" s="89"/>
      <c r="G42" s="89"/>
      <c r="H42" s="89"/>
    </row>
    <row r="43" spans="1:8" ht="15">
      <c r="A43" s="89"/>
      <c r="B43" s="94"/>
      <c r="C43" s="89"/>
      <c r="D43" s="89"/>
      <c r="E43" s="89"/>
      <c r="F43" s="89"/>
      <c r="G43" s="89"/>
      <c r="H43" s="89"/>
    </row>
    <row r="44" spans="1:8">
      <c r="B44" s="3"/>
    </row>
    <row r="45" spans="1:8" ht="15">
      <c r="B45" s="2"/>
    </row>
  </sheetData>
  <sheetProtection algorithmName="SHA-512" hashValue="1pMv8PLJEt9zJxZF+vIYJZqHcmYFJN/YFffUH0SbqPimxZhqMgDkVcIZJG3RXosOERvY6i0Herob18ChOxU4zg==" saltValue="7Ikx10zN3h53tIGPD+MpfQ==" spinCount="100000" sheet="1" formatColumns="0" formatRows="0" insertColumns="0" deleteColumns="0" deleteRows="0" pivotTables="0"/>
  <protectedRanges>
    <protectedRange sqref="E33:H40" name="Range3"/>
    <protectedRange sqref="H29" name="Range2"/>
  </protectedRanges>
  <mergeCells count="56">
    <mergeCell ref="B29:E29"/>
    <mergeCell ref="B30:E30"/>
    <mergeCell ref="F28:G28"/>
    <mergeCell ref="A41:D41"/>
    <mergeCell ref="A31:H31"/>
    <mergeCell ref="E33:F33"/>
    <mergeCell ref="A32:H32"/>
    <mergeCell ref="E41:H41"/>
    <mergeCell ref="G36:H40"/>
    <mergeCell ref="A34:D35"/>
    <mergeCell ref="A36:D37"/>
    <mergeCell ref="A40:D40"/>
    <mergeCell ref="A33:D33"/>
    <mergeCell ref="G34:H35"/>
    <mergeCell ref="E40:F40"/>
    <mergeCell ref="A38:D38"/>
    <mergeCell ref="E38:F38"/>
    <mergeCell ref="G33:H33"/>
    <mergeCell ref="B16:D16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E34:F37"/>
    <mergeCell ref="B13:D13"/>
    <mergeCell ref="F29:G29"/>
    <mergeCell ref="F30:G30"/>
    <mergeCell ref="I7:J7"/>
    <mergeCell ref="I8:J8"/>
    <mergeCell ref="G11:G12"/>
    <mergeCell ref="A10:H10"/>
    <mergeCell ref="A11:A12"/>
    <mergeCell ref="B11:D12"/>
    <mergeCell ref="E11:E12"/>
    <mergeCell ref="B26:D26"/>
    <mergeCell ref="B27:D27"/>
    <mergeCell ref="B14:D14"/>
    <mergeCell ref="B15:D15"/>
    <mergeCell ref="B28:E28"/>
    <mergeCell ref="B22:D22"/>
    <mergeCell ref="B23:D23"/>
    <mergeCell ref="B24:D24"/>
    <mergeCell ref="B25:D25"/>
    <mergeCell ref="B17:D17"/>
    <mergeCell ref="B18:D18"/>
    <mergeCell ref="B19:D19"/>
    <mergeCell ref="B20:D20"/>
    <mergeCell ref="B21:D21"/>
  </mergeCells>
  <printOptions horizontalCentered="1" gridLinesSet="0"/>
  <pageMargins left="0" right="0" top="0" bottom="0" header="0" footer="0.3"/>
  <pageSetup paperSize="9" scale="69" fitToHeight="0" orientation="portrait" r:id="rId1"/>
  <headerFooter alignWithMargins="0"/>
  <rowBreaks count="1" manualBreakCount="1">
    <brk id="3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84"/>
    </row>
    <row r="2" spans="1:9" ht="15.6">
      <c r="A2" s="84"/>
    </row>
    <row r="3" spans="1:9" ht="31.5" customHeight="1"/>
    <row r="4" spans="1:9" ht="28.5" customHeight="1">
      <c r="A4" s="121" t="s">
        <v>35</v>
      </c>
      <c r="B4" s="121"/>
      <c r="C4" s="121"/>
      <c r="D4" s="121"/>
      <c r="E4" s="121"/>
      <c r="F4" s="121"/>
      <c r="G4" s="121"/>
      <c r="H4" s="121"/>
    </row>
    <row r="5" spans="1:9" ht="17.399999999999999">
      <c r="A5" s="102" t="s">
        <v>25</v>
      </c>
      <c r="B5" s="102"/>
      <c r="C5" s="102"/>
      <c r="D5" s="102"/>
      <c r="E5" s="102"/>
      <c r="F5" s="102"/>
      <c r="G5" s="102"/>
      <c r="H5" s="102"/>
    </row>
    <row r="6" spans="1:9" ht="18">
      <c r="A6" s="122"/>
      <c r="B6" s="122"/>
      <c r="C6" s="122"/>
      <c r="D6" s="122"/>
      <c r="E6" s="122"/>
      <c r="F6" s="122"/>
      <c r="G6" s="122"/>
      <c r="H6" s="122"/>
    </row>
    <row r="7" spans="1:9" ht="13.8" thickBot="1"/>
    <row r="8" spans="1:9" ht="15.6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6">
      <c r="A9" s="27" t="s">
        <v>6</v>
      </c>
      <c r="B9" s="28"/>
      <c r="C9" s="123"/>
      <c r="D9" s="124"/>
      <c r="F9" s="83"/>
      <c r="G9" s="29"/>
      <c r="H9" s="30"/>
      <c r="I9" s="31"/>
    </row>
    <row r="10" spans="1:9" ht="16.2" thickBot="1">
      <c r="A10" s="32" t="s">
        <v>9</v>
      </c>
      <c r="B10" s="33"/>
      <c r="C10" s="123"/>
      <c r="D10" s="124"/>
      <c r="F10" s="34"/>
      <c r="G10" s="10"/>
      <c r="H10" s="35"/>
    </row>
    <row r="11" spans="1:9" ht="15.6">
      <c r="A11" s="32" t="s">
        <v>7</v>
      </c>
      <c r="B11" s="33"/>
      <c r="C11" s="123"/>
      <c r="D11" s="124"/>
      <c r="F11" s="36"/>
      <c r="G11" s="26" t="s">
        <v>13</v>
      </c>
      <c r="H11" s="30"/>
    </row>
    <row r="12" spans="1:9" ht="15" thickBot="1">
      <c r="A12" s="37" t="s">
        <v>16</v>
      </c>
      <c r="B12" s="38"/>
      <c r="C12" s="123"/>
      <c r="D12" s="124"/>
      <c r="E12" s="11"/>
      <c r="F12" s="39"/>
      <c r="G12" s="40"/>
      <c r="H12" s="39"/>
    </row>
    <row r="13" spans="1:9" ht="15.6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3.8">
      <c r="A14" s="47"/>
      <c r="B14" s="128"/>
      <c r="C14" s="129"/>
      <c r="D14" s="129"/>
      <c r="E14" s="129"/>
      <c r="F14" s="129"/>
      <c r="G14" s="129"/>
      <c r="H14" s="130"/>
    </row>
    <row r="15" spans="1:9" ht="16.2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2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6">
      <c r="A18" s="80"/>
      <c r="B18" s="60"/>
      <c r="C18" s="61"/>
      <c r="D18" s="131"/>
      <c r="E18" s="132"/>
      <c r="F18" s="133"/>
      <c r="G18" s="61"/>
      <c r="H18" s="62"/>
      <c r="I18" s="6"/>
    </row>
    <row r="19" spans="1:9" ht="15.6">
      <c r="A19" s="80"/>
      <c r="B19" s="60"/>
      <c r="C19" s="61"/>
      <c r="D19" s="125"/>
      <c r="E19" s="126"/>
      <c r="F19" s="127"/>
      <c r="G19" s="61"/>
      <c r="H19" s="63"/>
      <c r="I19" s="6"/>
    </row>
    <row r="20" spans="1:9" ht="15.6">
      <c r="A20" s="80"/>
      <c r="B20" s="60"/>
      <c r="C20" s="61"/>
      <c r="D20" s="125"/>
      <c r="E20" s="126"/>
      <c r="F20" s="127"/>
      <c r="G20" s="61"/>
      <c r="H20" s="63"/>
      <c r="I20" s="6"/>
    </row>
    <row r="21" spans="1:9" ht="15.6">
      <c r="A21" s="80"/>
      <c r="B21" s="60"/>
      <c r="C21" s="61"/>
      <c r="D21" s="125"/>
      <c r="E21" s="126"/>
      <c r="F21" s="127"/>
      <c r="G21" s="61"/>
      <c r="H21" s="63"/>
      <c r="I21" s="6"/>
    </row>
    <row r="22" spans="1:9" ht="15.6">
      <c r="A22" s="80"/>
      <c r="B22" s="60"/>
      <c r="C22" s="61"/>
      <c r="D22" s="125"/>
      <c r="E22" s="126"/>
      <c r="F22" s="127"/>
      <c r="G22" s="61"/>
      <c r="H22" s="63"/>
      <c r="I22" s="6"/>
    </row>
    <row r="23" spans="1:9" ht="15.6">
      <c r="A23" s="80"/>
      <c r="B23" s="60"/>
      <c r="C23" s="61"/>
      <c r="D23" s="125"/>
      <c r="E23" s="126"/>
      <c r="F23" s="127"/>
      <c r="G23" s="61"/>
      <c r="H23" s="63"/>
      <c r="I23" s="6"/>
    </row>
    <row r="24" spans="1:9" ht="15.6">
      <c r="A24" s="80"/>
      <c r="B24" s="60"/>
      <c r="C24" s="61"/>
      <c r="D24" s="125"/>
      <c r="E24" s="126"/>
      <c r="F24" s="127"/>
      <c r="G24" s="61"/>
      <c r="H24" s="63"/>
      <c r="I24" s="6"/>
    </row>
    <row r="25" spans="1:9" ht="15.6">
      <c r="A25" s="80"/>
      <c r="B25" s="60"/>
      <c r="C25" s="61"/>
      <c r="D25" s="125"/>
      <c r="E25" s="126"/>
      <c r="F25" s="127"/>
      <c r="G25" s="61"/>
      <c r="H25" s="63"/>
      <c r="I25" s="6"/>
    </row>
    <row r="26" spans="1:9" ht="15.6">
      <c r="A26" s="80"/>
      <c r="B26" s="60"/>
      <c r="C26" s="61"/>
      <c r="D26" s="125"/>
      <c r="E26" s="126"/>
      <c r="F26" s="127"/>
      <c r="G26" s="61"/>
      <c r="H26" s="63"/>
      <c r="I26" s="6"/>
    </row>
    <row r="27" spans="1:9" ht="15.6">
      <c r="A27" s="80"/>
      <c r="B27" s="60"/>
      <c r="C27" s="61"/>
      <c r="D27" s="125"/>
      <c r="E27" s="126"/>
      <c r="F27" s="127"/>
      <c r="G27" s="64"/>
      <c r="H27" s="63"/>
      <c r="I27" s="7"/>
    </row>
    <row r="28" spans="1:9" ht="15.6">
      <c r="A28" s="80"/>
      <c r="B28" s="60"/>
      <c r="C28" s="61"/>
      <c r="D28" s="125"/>
      <c r="E28" s="126"/>
      <c r="F28" s="127"/>
      <c r="G28" s="64"/>
      <c r="H28" s="63"/>
      <c r="I28" s="7"/>
    </row>
    <row r="29" spans="1:9" ht="14.4">
      <c r="A29" s="80"/>
      <c r="B29" s="66"/>
      <c r="C29" s="64"/>
      <c r="D29" s="125"/>
      <c r="E29" s="126"/>
      <c r="F29" s="127"/>
      <c r="G29" s="64"/>
      <c r="H29" s="63"/>
      <c r="I29" s="1"/>
    </row>
    <row r="30" spans="1:9" ht="15.6">
      <c r="A30" s="80"/>
      <c r="B30" s="60"/>
      <c r="C30" s="61"/>
      <c r="D30" s="125"/>
      <c r="E30" s="126"/>
      <c r="F30" s="127"/>
      <c r="G30" s="64"/>
      <c r="H30" s="65"/>
      <c r="I30" s="7"/>
    </row>
    <row r="31" spans="1:9" ht="16.2" thickBot="1">
      <c r="A31" s="82"/>
      <c r="B31" s="67"/>
      <c r="C31" s="68"/>
      <c r="D31" s="134"/>
      <c r="E31" s="135"/>
      <c r="F31" s="136"/>
      <c r="G31" s="68"/>
      <c r="H31" s="69"/>
      <c r="I31" s="7"/>
    </row>
    <row r="32" spans="1:9" ht="15.6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6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2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6">
      <c r="A35" s="70"/>
      <c r="C35" s="71"/>
      <c r="D35" s="72"/>
      <c r="E35" s="71"/>
      <c r="F35" s="1"/>
      <c r="G35" s="19"/>
      <c r="H35" s="13"/>
      <c r="I35" s="1"/>
    </row>
    <row r="36" spans="1:9">
      <c r="A36" s="137" t="s">
        <v>31</v>
      </c>
      <c r="B36" s="138"/>
      <c r="C36" s="138"/>
      <c r="D36" s="138"/>
      <c r="E36" s="138"/>
      <c r="F36" s="138"/>
      <c r="G36" s="138"/>
      <c r="H36" s="139"/>
    </row>
    <row r="37" spans="1:9">
      <c r="A37" s="137" t="s">
        <v>22</v>
      </c>
      <c r="B37" s="138"/>
      <c r="C37" s="138"/>
      <c r="D37" s="138"/>
      <c r="E37" s="138"/>
      <c r="F37" s="138"/>
      <c r="G37" s="138"/>
      <c r="H37" s="139"/>
    </row>
    <row r="38" spans="1:9" ht="13.8" thickBot="1">
      <c r="A38" s="140" t="s">
        <v>23</v>
      </c>
      <c r="B38" s="141"/>
      <c r="C38" s="141"/>
      <c r="D38" s="141"/>
      <c r="E38" s="141"/>
      <c r="F38" s="141"/>
      <c r="G38" s="141"/>
      <c r="H38" s="142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45"/>
      <c r="B40" s="146"/>
      <c r="C40" s="147"/>
      <c r="D40" s="145"/>
      <c r="E40" s="147"/>
      <c r="F40" s="145"/>
      <c r="G40" s="147"/>
      <c r="H40" s="151"/>
    </row>
    <row r="41" spans="1:9" ht="13.8" thickBot="1">
      <c r="A41" s="145"/>
      <c r="B41" s="146"/>
      <c r="C41" s="147"/>
      <c r="D41" s="145"/>
      <c r="E41" s="147"/>
      <c r="F41" s="145"/>
      <c r="G41" s="147"/>
      <c r="H41" s="152"/>
    </row>
    <row r="42" spans="1:9">
      <c r="A42" s="145"/>
      <c r="B42" s="146"/>
      <c r="C42" s="147"/>
      <c r="D42" s="145"/>
      <c r="E42" s="147"/>
      <c r="F42" s="145"/>
      <c r="G42" s="147"/>
      <c r="H42" s="9" t="s">
        <v>18</v>
      </c>
    </row>
    <row r="43" spans="1:9" ht="15" thickBot="1">
      <c r="A43" s="148"/>
      <c r="B43" s="149"/>
      <c r="C43" s="150"/>
      <c r="D43" s="148"/>
      <c r="E43" s="150"/>
      <c r="F43" s="148"/>
      <c r="G43" s="150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" thickBot="1">
      <c r="A45" s="12" t="s">
        <v>33</v>
      </c>
      <c r="B45" s="1"/>
      <c r="C45" s="1"/>
      <c r="D45" s="13"/>
      <c r="E45" s="12"/>
      <c r="F45" s="1"/>
      <c r="G45" s="153"/>
      <c r="H45" s="154"/>
    </row>
    <row r="46" spans="1:9" ht="16.2" thickBot="1">
      <c r="A46" s="17" t="s">
        <v>34</v>
      </c>
      <c r="B46" s="18"/>
      <c r="C46" s="143"/>
      <c r="D46" s="144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Muhammad AJan Saeedi</cp:lastModifiedBy>
  <cp:lastPrinted>2022-08-24T06:39:34Z</cp:lastPrinted>
  <dcterms:created xsi:type="dcterms:W3CDTF">1998-10-22T14:36:56Z</dcterms:created>
  <dcterms:modified xsi:type="dcterms:W3CDTF">2023-09-12T08:53:55Z</dcterms:modified>
</cp:coreProperties>
</file>