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eryahya/Desktop/"/>
    </mc:Choice>
  </mc:AlternateContent>
  <xr:revisionPtr revIDLastSave="0" documentId="13_ncr:1_{D147712A-5B1E-5F46-8F0E-EB46E02E86F3}" xr6:coauthVersionLast="47" xr6:coauthVersionMax="47" xr10:uidLastSave="{00000000-0000-0000-0000-000000000000}"/>
  <bookViews>
    <workbookView xWindow="0" yWindow="740" windowWidth="30240" windowHeight="18900" xr2:uid="{3D2DC8B5-0495-654F-A802-8ED21F668191}"/>
  </bookViews>
  <sheets>
    <sheet name="Cost Breakdown per Activity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2" l="1"/>
  <c r="G46" i="2"/>
  <c r="G45" i="2"/>
  <c r="G44" i="2"/>
  <c r="G43" i="2"/>
  <c r="G39" i="2"/>
  <c r="G38" i="2"/>
  <c r="G33" i="2"/>
  <c r="G31" i="2"/>
  <c r="G30" i="2"/>
  <c r="G29" i="2"/>
  <c r="G25" i="2"/>
  <c r="G22" i="2"/>
  <c r="G21" i="2"/>
  <c r="G20" i="2"/>
  <c r="G19" i="2"/>
  <c r="G18" i="2"/>
  <c r="G17" i="2"/>
  <c r="G14" i="2"/>
  <c r="G11" i="2"/>
  <c r="G48" i="2" l="1"/>
  <c r="G23" i="2"/>
  <c r="G36" i="2"/>
  <c r="G49" i="2" l="1"/>
</calcChain>
</file>

<file path=xl/sharedStrings.xml><?xml version="1.0" encoding="utf-8"?>
<sst xmlns="http://schemas.openxmlformats.org/spreadsheetml/2006/main" count="83" uniqueCount="64">
  <si>
    <t>FINANCIAL PROPOSAL</t>
  </si>
  <si>
    <t>Date</t>
  </si>
  <si>
    <t xml:space="preserve">S.No </t>
  </si>
  <si>
    <t xml:space="preserve"> Description of Activity</t>
  </si>
  <si>
    <t>UOM</t>
  </si>
  <si>
    <t>Quantity</t>
  </si>
  <si>
    <t xml:space="preserve">Unite Rate </t>
  </si>
  <si>
    <t>Total amount</t>
  </si>
  <si>
    <t>PCS</t>
  </si>
  <si>
    <t xml:space="preserve">Distribution of Flood response tool kits </t>
  </si>
  <si>
    <t>Swimming Jacket (Adults)-General Purpose Life Jacket, Flotation Material: Foam, Outer Material: Nylon, Vest Closure Type: Belt, Buckle and Fits,</t>
  </si>
  <si>
    <t xml:space="preserve"> Size: extra large (XL)-40 pieces.</t>
  </si>
  <si>
    <t xml:space="preserve"> Size: Double extra large (2XL) 40 pieces.</t>
  </si>
  <si>
    <t xml:space="preserve">Swimming Jacket (Kids)-General Purpose Life Jacket, Flotation Material: Foam, Outer Material: Nylon, Vest Closure Type: Belt, Buckle and Fits, </t>
  </si>
  <si>
    <t xml:space="preserve">Size: Small -40 pieces. </t>
  </si>
  <si>
    <t>Size: Medium -40  pieces.</t>
  </si>
  <si>
    <t>Pully for Rope-Steel Wire Pulley Stainless Steel M20 Heavy Duty Steel Single Wheel Swivel Lifting Rope Pulley Block for Wire Rope</t>
  </si>
  <si>
    <t xml:space="preserve">Fully automatic rechargeable torch - 10-Watt LED Rechargeable torch is also known as 3 KM Range Torch. </t>
  </si>
  <si>
    <t>Safety Belt with Hooks-climbing to safety full body harness double hook safety belt buckles with lanyard fall protection</t>
  </si>
  <si>
    <t>Ladder-Folding Ladder, Telescopic Ladder, Aluminum, weight 150kg, Having hinges</t>
  </si>
  <si>
    <t>Water storage container-Water storage container having capacity of 200 litters, water double coated, standard PVC material &amp; Blue color.</t>
  </si>
  <si>
    <t>Plastic outdoor Rug (Chetai)-size 9*12 FT, Virgin Polypropylene plastic made, three-fold, rectangular</t>
  </si>
  <si>
    <t>Sub Total-5</t>
  </si>
  <si>
    <t>Distribution of Earthquake response Tools kit</t>
  </si>
  <si>
    <t>Medical Emergency Folding Stretcher Materials:  Made of high strength Aluminum Alloy and  Portable Stretcher with Heavy Duty Handles and Rubber Feet.</t>
  </si>
  <si>
    <t>Mainly used in outdoor to carry patients and wounded person.</t>
  </si>
  <si>
    <t xml:space="preserve">Size:   Length:170cm </t>
  </si>
  <si>
    <t xml:space="preserve"> width: 46cm  </t>
  </si>
  <si>
    <t>Headlamp-LED Headlamp Rechargeable, Super Bright Head Lamp with 5 Modes, 45°Tilt Comfortable Headlamp Flashlights for Adults and Kids, IPX4 Waterproof Headlight for Outdoor Camping, Hiking, Running, Fishing</t>
  </si>
  <si>
    <t>Earthquake Preparedness Guideline-Containing earthquake graphical preparedness and response procedures</t>
  </si>
  <si>
    <t>Sturdy shoes-For protection from broken glass, nails, and other debris.</t>
  </si>
  <si>
    <t>Size: 10 number local or 42 International</t>
  </si>
  <si>
    <t xml:space="preserve">Safety helmets, Quality: standard quality best available in the market. </t>
  </si>
  <si>
    <t xml:space="preserve">Materials: Polyethylene </t>
  </si>
  <si>
    <t>Size: 29cmX23cmX15cm</t>
  </si>
  <si>
    <t>Subtotal-6</t>
  </si>
  <si>
    <t xml:space="preserve">Distribution of Fire tool kits </t>
  </si>
  <si>
    <t>Firefighting Gas mask-High-performance face mask offers enhanced thermal durability and improved wearer safety in the most extreme conditions ProPak-EZ-Flo demand valve Proven SureSeal™ technology for maximum comfort and secure fit Available in small, medium or large sizes Head harness suitable for fire or industrial applications Approved to EN 136 Class 3</t>
  </si>
  <si>
    <t>Firefighting Gas helmet-Material ABS, Standard EN 443 2008, Color Red, Withstand Temperature Up to 1000 Degree oC.</t>
  </si>
  <si>
    <t xml:space="preserve">Size: length of 15.5 /8”, or 39.68 centimeter </t>
  </si>
  <si>
    <t xml:space="preserve">width of 12” or 30.48 centimeter  </t>
  </si>
  <si>
    <t xml:space="preserve"> height of 7” or 17.78. </t>
  </si>
  <si>
    <t>Firefighting pickaxe-firefighters pickaxe</t>
  </si>
  <si>
    <t>Firefighting suite-Anti-Radiant Heat, Wearproof, Flame Retardant, Thermal Insulation, Thickness: Normal, Length: Size Can Be Customized, Material: Nomex, Pbi, Aramid, Fr Cotton Fabric,</t>
  </si>
  <si>
    <t>Fire extinguisher-Having capacity of 8KG, ABCE powder Having expire date of one year.</t>
  </si>
  <si>
    <t>Fire blanket -Fire Extinguisher Blanket. Chemical Free, No Mess, Easy to Store, Fire Extinguisher. White color, material fiber glass, size 39.37 inch L X 39.37 inch W</t>
  </si>
  <si>
    <t>Sterile Burn Sheet-This 60" x 96" Sterile Burn Sheet is a laminated, spun bounded blanket that can be used to provide a sterile environment to protect a patient from infection. Its durable construction resists tearing, making it appropriate for use in many environments.</t>
  </si>
  <si>
    <t>Subtotal-7</t>
  </si>
  <si>
    <t xml:space="preserve">Grand Total </t>
  </si>
  <si>
    <t>ANNEX 4:  LIST OF ITEMS</t>
  </si>
  <si>
    <t xml:space="preserve">RFQ no.	:	 2023/KBL/ABCO/0117 </t>
  </si>
  <si>
    <t xml:space="preserve">RFQ Title	:	 Procurement of Flood, Earthquake, and Fire response tool kits 
</t>
  </si>
  <si>
    <t>Supplier Name</t>
  </si>
  <si>
    <t>Delivery Location</t>
  </si>
  <si>
    <t>ABCO Kabul Office (Old Taimani)</t>
  </si>
  <si>
    <t>Currency</t>
  </si>
  <si>
    <t>AFN</t>
  </si>
  <si>
    <t>Authorized Signature &amp; company/bidder stamp:</t>
  </si>
  <si>
    <t>Date:</t>
  </si>
  <si>
    <t>Name:</t>
  </si>
  <si>
    <t>Title:</t>
  </si>
  <si>
    <t>Signature and Stamp</t>
  </si>
  <si>
    <t>PLEASE SUBMIT BOTH EXCEL SHEET AND SIGNED AND STAMPED COPY OF ANNEX-4</t>
  </si>
  <si>
    <t xml:space="preserve"> in AFN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</si>
</sst>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USD]\ * #,##0.00_);_([$USD]\ * \(#,##0.00\);_([$USD]\ * &quot;-&quot;??_);_(@_)"/>
    <numFmt numFmtId="165" formatCode="_([$AFN]\ * #,##0.00_);_([$AFN]\ * \(#,##0.00\);_([$AFN]\ * &quot;-&quot;??_);_(@_)"/>
  </numFmts>
  <fonts count="11" x14ac:knownFonts="1">
    <font>
      <sz val="12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7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ill Sans MT"/>
      <family val="2"/>
    </font>
    <font>
      <sz val="11"/>
      <color theme="1"/>
      <name val="Trebuchet MS"/>
      <family val="2"/>
    </font>
    <font>
      <sz val="12"/>
      <color theme="1"/>
      <name val="Trebuchet MS"/>
      <family val="2"/>
    </font>
    <font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8CBAD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0.249977111117893"/>
      </left>
      <right style="medium">
        <color indexed="64"/>
      </right>
      <top style="medium">
        <color theme="0" tint="-0.249977111117893"/>
      </top>
      <bottom/>
      <diagonal/>
    </border>
    <border>
      <left style="medium">
        <color indexed="64"/>
      </left>
      <right/>
      <top style="medium">
        <color theme="0" tint="-0.249977111117893"/>
      </top>
      <bottom style="medium">
        <color indexed="64"/>
      </bottom>
      <diagonal/>
    </border>
    <border>
      <left/>
      <right/>
      <top style="medium">
        <color theme="0" tint="-0.249977111117893"/>
      </top>
      <bottom style="medium">
        <color indexed="64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indexed="64"/>
      </bottom>
      <diagonal/>
    </border>
    <border>
      <left style="medium">
        <color theme="0" tint="-0.249977111117893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0" tint="-0.249977111117893"/>
      </right>
      <top style="medium">
        <color indexed="64"/>
      </top>
      <bottom/>
      <diagonal/>
    </border>
    <border>
      <left style="medium">
        <color indexed="64"/>
      </left>
      <right style="medium">
        <color theme="0" tint="-0.249977111117893"/>
      </right>
      <top/>
      <bottom/>
      <diagonal/>
    </border>
    <border>
      <left style="medium">
        <color indexed="64"/>
      </left>
      <right style="medium">
        <color theme="0" tint="-0.249977111117893"/>
      </right>
      <top/>
      <bottom style="medium">
        <color indexed="64"/>
      </bottom>
      <diagonal/>
    </border>
    <border>
      <left/>
      <right style="medium">
        <color theme="0" tint="-0.249977111117893"/>
      </right>
      <top/>
      <bottom style="medium">
        <color indexed="64"/>
      </bottom>
      <diagonal/>
    </border>
    <border>
      <left style="medium">
        <color theme="0" tint="-0.249977111117893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249977111117893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 tint="-0.249977111117893"/>
      </right>
      <top style="medium">
        <color indexed="64"/>
      </top>
      <bottom style="medium">
        <color indexed="64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indexed="64"/>
      </right>
      <top/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indexed="64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5" fontId="2" fillId="4" borderId="2" xfId="0" applyNumberFormat="1" applyFont="1" applyFill="1" applyBorder="1" applyAlignment="1">
      <alignment horizontal="left"/>
    </xf>
    <xf numFmtId="15" fontId="2" fillId="4" borderId="4" xfId="0" applyNumberFormat="1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7" xfId="0" applyFont="1" applyFill="1" applyBorder="1"/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3" fillId="6" borderId="1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0" fontId="5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0" fontId="3" fillId="6" borderId="14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 wrapText="1"/>
    </xf>
    <xf numFmtId="0" fontId="3" fillId="7" borderId="16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7" borderId="18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165" fontId="5" fillId="0" borderId="12" xfId="0" applyNumberFormat="1" applyFont="1" applyBorder="1" applyAlignment="1">
      <alignment horizontal="center" vertical="center"/>
    </xf>
    <xf numFmtId="165" fontId="5" fillId="0" borderId="20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165" fontId="5" fillId="0" borderId="21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5" fillId="0" borderId="22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vertical="center"/>
    </xf>
    <xf numFmtId="165" fontId="3" fillId="8" borderId="23" xfId="0" applyNumberFormat="1" applyFont="1" applyFill="1" applyBorder="1" applyAlignment="1">
      <alignment horizontal="center" vertical="center"/>
    </xf>
    <xf numFmtId="165" fontId="3" fillId="8" borderId="23" xfId="0" applyNumberFormat="1" applyFont="1" applyFill="1" applyBorder="1" applyAlignment="1">
      <alignment horizontal="right" vertical="center"/>
    </xf>
    <xf numFmtId="165" fontId="5" fillId="0" borderId="27" xfId="0" applyNumberFormat="1" applyFont="1" applyBorder="1" applyAlignment="1">
      <alignment horizontal="center" vertical="center"/>
    </xf>
    <xf numFmtId="165" fontId="6" fillId="9" borderId="28" xfId="0" applyNumberFormat="1" applyFont="1" applyFill="1" applyBorder="1" applyAlignment="1">
      <alignment vertical="center"/>
    </xf>
    <xf numFmtId="0" fontId="3" fillId="9" borderId="29" xfId="0" applyFont="1" applyFill="1" applyBorder="1" applyAlignment="1">
      <alignment vertical="center"/>
    </xf>
    <xf numFmtId="0" fontId="3" fillId="9" borderId="30" xfId="0" applyFont="1" applyFill="1" applyBorder="1" applyAlignment="1">
      <alignment vertical="center"/>
    </xf>
    <xf numFmtId="0" fontId="3" fillId="9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165" fontId="6" fillId="8" borderId="28" xfId="0" applyNumberFormat="1" applyFont="1" applyFill="1" applyBorder="1" applyAlignment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0" fillId="0" borderId="36" xfId="0" applyBorder="1"/>
    <xf numFmtId="0" fontId="8" fillId="0" borderId="37" xfId="0" applyFont="1" applyBorder="1" applyAlignment="1">
      <alignment vertical="center"/>
    </xf>
    <xf numFmtId="0" fontId="0" fillId="0" borderId="38" xfId="0" applyBorder="1"/>
    <xf numFmtId="0" fontId="10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6443E-0D94-1E41-8E9B-0213452A5A7B}">
  <sheetPr>
    <tabColor rgb="FF002060"/>
  </sheetPr>
  <dimension ref="B1:H57"/>
  <sheetViews>
    <sheetView showGridLines="0" tabSelected="1" workbookViewId="0">
      <selection activeCell="C10" sqref="C10:G10"/>
    </sheetView>
  </sheetViews>
  <sheetFormatPr baseColWidth="10" defaultRowHeight="16" x14ac:dyDescent="0.2"/>
  <cols>
    <col min="1" max="1" width="6.5" customWidth="1"/>
    <col min="2" max="2" width="20.33203125" customWidth="1"/>
    <col min="3" max="3" width="65.1640625" customWidth="1"/>
    <col min="4" max="4" width="9.1640625" bestFit="1" customWidth="1"/>
    <col min="5" max="5" width="8" bestFit="1" customWidth="1"/>
    <col min="6" max="6" width="17.1640625" bestFit="1" customWidth="1"/>
    <col min="7" max="7" width="18.33203125" bestFit="1" customWidth="1"/>
    <col min="8" max="8" width="27.1640625" bestFit="1" customWidth="1"/>
  </cols>
  <sheetData>
    <row r="1" spans="2:8" ht="26" x14ac:dyDescent="0.2">
      <c r="B1" s="1" t="s">
        <v>0</v>
      </c>
      <c r="C1" s="1"/>
      <c r="D1" s="1"/>
      <c r="E1" s="1"/>
      <c r="F1" s="1"/>
      <c r="G1" s="2"/>
    </row>
    <row r="2" spans="2:8" ht="37" customHeight="1" x14ac:dyDescent="0.2">
      <c r="B2" s="1" t="s">
        <v>49</v>
      </c>
      <c r="C2" s="1"/>
      <c r="D2" s="1"/>
      <c r="E2" s="1"/>
      <c r="F2" s="1"/>
      <c r="G2" s="2"/>
    </row>
    <row r="3" spans="2:8" ht="72" customHeight="1" x14ac:dyDescent="0.2">
      <c r="B3" s="3" t="s">
        <v>50</v>
      </c>
      <c r="C3" s="4" t="s">
        <v>51</v>
      </c>
      <c r="D3" s="4"/>
      <c r="E3" s="4"/>
      <c r="F3" s="4"/>
      <c r="G3" s="5"/>
    </row>
    <row r="4" spans="2:8" ht="21" customHeight="1" x14ac:dyDescent="0.25">
      <c r="B4" s="6" t="s">
        <v>52</v>
      </c>
      <c r="C4" s="7"/>
      <c r="D4" s="8"/>
      <c r="E4" s="8"/>
      <c r="F4" s="8"/>
      <c r="G4" s="8"/>
    </row>
    <row r="5" spans="2:8" ht="21" customHeight="1" x14ac:dyDescent="0.25">
      <c r="B5" s="6" t="s">
        <v>1</v>
      </c>
      <c r="C5" s="9"/>
      <c r="D5" s="10"/>
      <c r="E5" s="10"/>
      <c r="F5" s="10"/>
      <c r="G5" s="10"/>
    </row>
    <row r="6" spans="2:8" ht="21" customHeight="1" x14ac:dyDescent="0.25">
      <c r="B6" s="11" t="s">
        <v>55</v>
      </c>
      <c r="C6" s="45" t="s">
        <v>56</v>
      </c>
      <c r="D6" s="46"/>
      <c r="E6" s="46"/>
      <c r="F6" s="46"/>
      <c r="G6" s="46"/>
    </row>
    <row r="7" spans="2:8" ht="22" thickBot="1" x14ac:dyDescent="0.3">
      <c r="B7" s="11" t="s">
        <v>53</v>
      </c>
      <c r="C7" s="12" t="s">
        <v>54</v>
      </c>
      <c r="D7" s="13"/>
      <c r="E7" s="13"/>
      <c r="F7" s="13"/>
      <c r="G7" s="13"/>
    </row>
    <row r="8" spans="2:8" ht="16" customHeight="1" x14ac:dyDescent="0.2">
      <c r="B8" s="14" t="s">
        <v>2</v>
      </c>
      <c r="C8" s="14" t="s">
        <v>3</v>
      </c>
      <c r="D8" s="14" t="s">
        <v>4</v>
      </c>
      <c r="E8" s="14" t="s">
        <v>5</v>
      </c>
      <c r="F8" s="14" t="s">
        <v>6</v>
      </c>
      <c r="G8" s="15" t="s">
        <v>7</v>
      </c>
    </row>
    <row r="9" spans="2:8" ht="17" customHeight="1" thickBot="1" x14ac:dyDescent="0.25">
      <c r="B9" s="35"/>
      <c r="C9" s="35"/>
      <c r="D9" s="35"/>
      <c r="E9" s="35"/>
      <c r="F9" s="35"/>
      <c r="G9" s="36" t="s">
        <v>63</v>
      </c>
      <c r="H9" s="16"/>
    </row>
    <row r="10" spans="2:8" ht="17" thickBot="1" x14ac:dyDescent="0.25">
      <c r="B10" s="41">
        <v>1</v>
      </c>
      <c r="C10" s="37" t="s">
        <v>9</v>
      </c>
      <c r="D10" s="38"/>
      <c r="E10" s="38"/>
      <c r="F10" s="38"/>
      <c r="G10" s="39"/>
    </row>
    <row r="11" spans="2:8" ht="32" x14ac:dyDescent="0.2">
      <c r="B11" s="42"/>
      <c r="C11" s="24" t="s">
        <v>10</v>
      </c>
      <c r="D11" s="25" t="s">
        <v>8</v>
      </c>
      <c r="E11" s="26">
        <v>80</v>
      </c>
      <c r="F11" s="47"/>
      <c r="G11" s="48">
        <f>E11*F11</f>
        <v>0</v>
      </c>
      <c r="H11" s="19"/>
    </row>
    <row r="12" spans="2:8" x14ac:dyDescent="0.2">
      <c r="B12" s="42"/>
      <c r="C12" s="24" t="s">
        <v>11</v>
      </c>
      <c r="D12" s="29"/>
      <c r="E12" s="30"/>
      <c r="F12" s="49"/>
      <c r="G12" s="50"/>
      <c r="H12" s="19"/>
    </row>
    <row r="13" spans="2:8" ht="17" thickBot="1" x14ac:dyDescent="0.25">
      <c r="B13" s="42"/>
      <c r="C13" s="20" t="s">
        <v>12</v>
      </c>
      <c r="D13" s="27"/>
      <c r="E13" s="28"/>
      <c r="F13" s="51"/>
      <c r="G13" s="52"/>
      <c r="H13" s="19"/>
    </row>
    <row r="14" spans="2:8" ht="32" x14ac:dyDescent="0.2">
      <c r="B14" s="42"/>
      <c r="C14" s="24" t="s">
        <v>13</v>
      </c>
      <c r="D14" s="25" t="s">
        <v>8</v>
      </c>
      <c r="E14" s="26">
        <v>80</v>
      </c>
      <c r="F14" s="47"/>
      <c r="G14" s="48">
        <f>F14*E14</f>
        <v>0</v>
      </c>
      <c r="H14" s="19"/>
    </row>
    <row r="15" spans="2:8" x14ac:dyDescent="0.2">
      <c r="B15" s="42"/>
      <c r="C15" s="24" t="s">
        <v>14</v>
      </c>
      <c r="D15" s="29"/>
      <c r="E15" s="30"/>
      <c r="F15" s="49"/>
      <c r="G15" s="50"/>
      <c r="H15" s="19"/>
    </row>
    <row r="16" spans="2:8" ht="17" thickBot="1" x14ac:dyDescent="0.25">
      <c r="B16" s="42"/>
      <c r="C16" s="20" t="s">
        <v>15</v>
      </c>
      <c r="D16" s="27"/>
      <c r="E16" s="28"/>
      <c r="F16" s="51"/>
      <c r="G16" s="52"/>
      <c r="H16" s="19"/>
    </row>
    <row r="17" spans="2:8" ht="33" thickBot="1" x14ac:dyDescent="0.25">
      <c r="B17" s="42"/>
      <c r="C17" s="20" t="s">
        <v>16</v>
      </c>
      <c r="D17" s="17" t="s">
        <v>8</v>
      </c>
      <c r="E17" s="18">
        <v>40</v>
      </c>
      <c r="F17" s="53"/>
      <c r="G17" s="54">
        <f>E17*F17</f>
        <v>0</v>
      </c>
      <c r="H17" s="19"/>
    </row>
    <row r="18" spans="2:8" ht="33" thickBot="1" x14ac:dyDescent="0.25">
      <c r="B18" s="42"/>
      <c r="C18" s="20" t="s">
        <v>17</v>
      </c>
      <c r="D18" s="17" t="s">
        <v>8</v>
      </c>
      <c r="E18" s="18">
        <v>80</v>
      </c>
      <c r="F18" s="53"/>
      <c r="G18" s="54">
        <f t="shared" ref="G18:G22" si="0">E18*F18</f>
        <v>0</v>
      </c>
      <c r="H18" s="19"/>
    </row>
    <row r="19" spans="2:8" ht="33" thickBot="1" x14ac:dyDescent="0.25">
      <c r="B19" s="42"/>
      <c r="C19" s="20" t="s">
        <v>18</v>
      </c>
      <c r="D19" s="17" t="s">
        <v>8</v>
      </c>
      <c r="E19" s="18">
        <v>80</v>
      </c>
      <c r="F19" s="53"/>
      <c r="G19" s="54">
        <f t="shared" si="0"/>
        <v>0</v>
      </c>
      <c r="H19" s="19"/>
    </row>
    <row r="20" spans="2:8" ht="17" thickBot="1" x14ac:dyDescent="0.25">
      <c r="B20" s="42"/>
      <c r="C20" s="20" t="s">
        <v>19</v>
      </c>
      <c r="D20" s="17" t="s">
        <v>8</v>
      </c>
      <c r="E20" s="18">
        <v>40</v>
      </c>
      <c r="F20" s="53"/>
      <c r="G20" s="54">
        <f t="shared" si="0"/>
        <v>0</v>
      </c>
      <c r="H20" s="19"/>
    </row>
    <row r="21" spans="2:8" ht="33" thickBot="1" x14ac:dyDescent="0.25">
      <c r="B21" s="42"/>
      <c r="C21" s="20" t="s">
        <v>20</v>
      </c>
      <c r="D21" s="17" t="s">
        <v>8</v>
      </c>
      <c r="E21" s="18">
        <v>80</v>
      </c>
      <c r="F21" s="53"/>
      <c r="G21" s="54">
        <f t="shared" si="0"/>
        <v>0</v>
      </c>
      <c r="H21" s="19"/>
    </row>
    <row r="22" spans="2:8" ht="33" thickBot="1" x14ac:dyDescent="0.25">
      <c r="B22" s="42"/>
      <c r="C22" s="20" t="s">
        <v>21</v>
      </c>
      <c r="D22" s="17" t="s">
        <v>8</v>
      </c>
      <c r="E22" s="18">
        <v>80</v>
      </c>
      <c r="F22" s="53"/>
      <c r="G22" s="54">
        <f t="shared" si="0"/>
        <v>0</v>
      </c>
      <c r="H22" s="19"/>
    </row>
    <row r="23" spans="2:8" ht="17" thickBot="1" x14ac:dyDescent="0.25">
      <c r="B23" s="43"/>
      <c r="C23" s="21" t="s">
        <v>22</v>
      </c>
      <c r="D23" s="21"/>
      <c r="E23" s="31"/>
      <c r="F23" s="32"/>
      <c r="G23" s="56">
        <f>SUM(G11:G22)</f>
        <v>0</v>
      </c>
      <c r="H23" s="19"/>
    </row>
    <row r="24" spans="2:8" ht="17" thickBot="1" x14ac:dyDescent="0.25">
      <c r="B24" s="44">
        <v>2</v>
      </c>
      <c r="C24" s="22" t="s">
        <v>23</v>
      </c>
      <c r="D24" s="23"/>
      <c r="E24" s="23"/>
      <c r="F24" s="23"/>
      <c r="G24" s="40"/>
      <c r="H24" s="19"/>
    </row>
    <row r="25" spans="2:8" ht="32" x14ac:dyDescent="0.2">
      <c r="B25" s="42"/>
      <c r="C25" s="24" t="s">
        <v>24</v>
      </c>
      <c r="D25" s="25" t="s">
        <v>8</v>
      </c>
      <c r="E25" s="26">
        <v>80</v>
      </c>
      <c r="F25" s="47"/>
      <c r="G25" s="48">
        <f>E25*F25</f>
        <v>0</v>
      </c>
      <c r="H25" s="19"/>
    </row>
    <row r="26" spans="2:8" x14ac:dyDescent="0.2">
      <c r="B26" s="42"/>
      <c r="C26" s="24" t="s">
        <v>25</v>
      </c>
      <c r="D26" s="29"/>
      <c r="E26" s="30"/>
      <c r="F26" s="49"/>
      <c r="G26" s="50"/>
      <c r="H26" s="19"/>
    </row>
    <row r="27" spans="2:8" x14ac:dyDescent="0.2">
      <c r="B27" s="42"/>
      <c r="C27" s="24" t="s">
        <v>26</v>
      </c>
      <c r="D27" s="29"/>
      <c r="E27" s="30"/>
      <c r="F27" s="49"/>
      <c r="G27" s="50"/>
      <c r="H27" s="19"/>
    </row>
    <row r="28" spans="2:8" ht="17" thickBot="1" x14ac:dyDescent="0.25">
      <c r="B28" s="42"/>
      <c r="C28" s="20" t="s">
        <v>27</v>
      </c>
      <c r="D28" s="27"/>
      <c r="E28" s="28"/>
      <c r="F28" s="51"/>
      <c r="G28" s="52"/>
      <c r="H28" s="19"/>
    </row>
    <row r="29" spans="2:8" ht="49" thickBot="1" x14ac:dyDescent="0.25">
      <c r="B29" s="42"/>
      <c r="C29" s="20" t="s">
        <v>28</v>
      </c>
      <c r="D29" s="17" t="s">
        <v>8</v>
      </c>
      <c r="E29" s="18">
        <v>200</v>
      </c>
      <c r="F29" s="53"/>
      <c r="G29" s="54">
        <f>E29*F29</f>
        <v>0</v>
      </c>
      <c r="H29" s="19"/>
    </row>
    <row r="30" spans="2:8" ht="33" thickBot="1" x14ac:dyDescent="0.25">
      <c r="B30" s="42"/>
      <c r="C30" s="20" t="s">
        <v>29</v>
      </c>
      <c r="D30" s="17" t="s">
        <v>8</v>
      </c>
      <c r="E30" s="18">
        <v>400</v>
      </c>
      <c r="F30" s="53"/>
      <c r="G30" s="54">
        <f>E30*F30</f>
        <v>0</v>
      </c>
      <c r="H30" s="19"/>
    </row>
    <row r="31" spans="2:8" x14ac:dyDescent="0.2">
      <c r="B31" s="42"/>
      <c r="C31" s="24" t="s">
        <v>30</v>
      </c>
      <c r="D31" s="25" t="s">
        <v>8</v>
      </c>
      <c r="E31" s="26">
        <v>120</v>
      </c>
      <c r="F31" s="47"/>
      <c r="G31" s="48">
        <f>E31*F31</f>
        <v>0</v>
      </c>
      <c r="H31" s="19"/>
    </row>
    <row r="32" spans="2:8" ht="17" thickBot="1" x14ac:dyDescent="0.25">
      <c r="B32" s="42"/>
      <c r="C32" s="20" t="s">
        <v>31</v>
      </c>
      <c r="D32" s="27"/>
      <c r="E32" s="28"/>
      <c r="F32" s="51"/>
      <c r="G32" s="52"/>
      <c r="H32" s="19"/>
    </row>
    <row r="33" spans="2:8" x14ac:dyDescent="0.2">
      <c r="B33" s="42"/>
      <c r="C33" s="24" t="s">
        <v>32</v>
      </c>
      <c r="D33" s="25" t="s">
        <v>8</v>
      </c>
      <c r="E33" s="26">
        <v>120</v>
      </c>
      <c r="F33" s="47"/>
      <c r="G33" s="48">
        <f>E33*F33</f>
        <v>0</v>
      </c>
      <c r="H33" s="19"/>
    </row>
    <row r="34" spans="2:8" x14ac:dyDescent="0.2">
      <c r="B34" s="42"/>
      <c r="C34" s="24" t="s">
        <v>33</v>
      </c>
      <c r="D34" s="29"/>
      <c r="E34" s="30"/>
      <c r="F34" s="49"/>
      <c r="G34" s="50"/>
      <c r="H34" s="19"/>
    </row>
    <row r="35" spans="2:8" ht="17" thickBot="1" x14ac:dyDescent="0.25">
      <c r="B35" s="42"/>
      <c r="C35" s="20" t="s">
        <v>34</v>
      </c>
      <c r="D35" s="27"/>
      <c r="E35" s="28"/>
      <c r="F35" s="51"/>
      <c r="G35" s="52"/>
      <c r="H35" s="19"/>
    </row>
    <row r="36" spans="2:8" ht="17" thickBot="1" x14ac:dyDescent="0.25">
      <c r="B36" s="43"/>
      <c r="C36" s="21" t="s">
        <v>35</v>
      </c>
      <c r="D36" s="21"/>
      <c r="E36" s="21"/>
      <c r="F36" s="55"/>
      <c r="G36" s="57">
        <f>SUM(G25:G35)</f>
        <v>0</v>
      </c>
      <c r="H36" s="19"/>
    </row>
    <row r="37" spans="2:8" ht="17" thickBot="1" x14ac:dyDescent="0.25">
      <c r="B37" s="44">
        <v>3</v>
      </c>
      <c r="C37" s="22" t="s">
        <v>36</v>
      </c>
      <c r="D37" s="23"/>
      <c r="E37" s="23"/>
      <c r="F37" s="23"/>
      <c r="G37" s="40"/>
      <c r="H37" s="19"/>
    </row>
    <row r="38" spans="2:8" ht="81" thickBot="1" x14ac:dyDescent="0.25">
      <c r="B38" s="42"/>
      <c r="C38" s="20" t="s">
        <v>37</v>
      </c>
      <c r="D38" s="17" t="s">
        <v>8</v>
      </c>
      <c r="E38" s="18">
        <v>80</v>
      </c>
      <c r="F38" s="53"/>
      <c r="G38" s="54">
        <f>F38*E38</f>
        <v>0</v>
      </c>
      <c r="H38" s="19"/>
    </row>
    <row r="39" spans="2:8" ht="32" x14ac:dyDescent="0.2">
      <c r="B39" s="42"/>
      <c r="C39" s="24" t="s">
        <v>38</v>
      </c>
      <c r="D39" s="25" t="s">
        <v>8</v>
      </c>
      <c r="E39" s="26">
        <v>80</v>
      </c>
      <c r="F39" s="47"/>
      <c r="G39" s="48">
        <f>E39*F39</f>
        <v>0</v>
      </c>
      <c r="H39" s="19"/>
    </row>
    <row r="40" spans="2:8" x14ac:dyDescent="0.2">
      <c r="B40" s="42"/>
      <c r="C40" s="24" t="s">
        <v>39</v>
      </c>
      <c r="D40" s="29"/>
      <c r="E40" s="30"/>
      <c r="F40" s="49"/>
      <c r="G40" s="50"/>
      <c r="H40" s="19"/>
    </row>
    <row r="41" spans="2:8" x14ac:dyDescent="0.2">
      <c r="B41" s="42"/>
      <c r="C41" s="24" t="s">
        <v>40</v>
      </c>
      <c r="D41" s="29"/>
      <c r="E41" s="30"/>
      <c r="F41" s="49"/>
      <c r="G41" s="50"/>
      <c r="H41" s="19"/>
    </row>
    <row r="42" spans="2:8" ht="17" thickBot="1" x14ac:dyDescent="0.25">
      <c r="B42" s="42"/>
      <c r="C42" s="20" t="s">
        <v>41</v>
      </c>
      <c r="D42" s="27"/>
      <c r="E42" s="28"/>
      <c r="F42" s="51"/>
      <c r="G42" s="52"/>
      <c r="H42" s="19"/>
    </row>
    <row r="43" spans="2:8" ht="17" thickBot="1" x14ac:dyDescent="0.25">
      <c r="B43" s="42"/>
      <c r="C43" s="17" t="s">
        <v>42</v>
      </c>
      <c r="D43" s="17" t="s">
        <v>8</v>
      </c>
      <c r="E43" s="18">
        <v>80</v>
      </c>
      <c r="F43" s="53"/>
      <c r="G43" s="58">
        <f>E43*F43</f>
        <v>0</v>
      </c>
      <c r="H43" s="19"/>
    </row>
    <row r="44" spans="2:8" ht="49" thickBot="1" x14ac:dyDescent="0.25">
      <c r="B44" s="42"/>
      <c r="C44" s="20" t="s">
        <v>43</v>
      </c>
      <c r="D44" s="17" t="s">
        <v>8</v>
      </c>
      <c r="E44" s="18">
        <v>40</v>
      </c>
      <c r="F44" s="53"/>
      <c r="G44" s="54">
        <f>E44*F44</f>
        <v>0</v>
      </c>
      <c r="H44" s="19"/>
    </row>
    <row r="45" spans="2:8" ht="33" thickBot="1" x14ac:dyDescent="0.25">
      <c r="B45" s="42"/>
      <c r="C45" s="20" t="s">
        <v>44</v>
      </c>
      <c r="D45" s="17" t="s">
        <v>8</v>
      </c>
      <c r="E45" s="18">
        <v>80</v>
      </c>
      <c r="F45" s="53"/>
      <c r="G45" s="54">
        <f>E45*F45</f>
        <v>0</v>
      </c>
      <c r="H45" s="19"/>
    </row>
    <row r="46" spans="2:8" ht="33" thickBot="1" x14ac:dyDescent="0.25">
      <c r="B46" s="42"/>
      <c r="C46" s="20" t="s">
        <v>45</v>
      </c>
      <c r="D46" s="17" t="s">
        <v>8</v>
      </c>
      <c r="E46" s="18">
        <v>80</v>
      </c>
      <c r="F46" s="53"/>
      <c r="G46" s="54">
        <f t="shared" ref="G46:G47" si="1">E46*F46</f>
        <v>0</v>
      </c>
      <c r="H46" s="19"/>
    </row>
    <row r="47" spans="2:8" ht="65" thickBot="1" x14ac:dyDescent="0.25">
      <c r="B47" s="42"/>
      <c r="C47" s="20" t="s">
        <v>46</v>
      </c>
      <c r="D47" s="17" t="s">
        <v>8</v>
      </c>
      <c r="E47" s="18">
        <v>120</v>
      </c>
      <c r="F47" s="53"/>
      <c r="G47" s="54">
        <f t="shared" si="1"/>
        <v>0</v>
      </c>
      <c r="H47" s="19"/>
    </row>
    <row r="48" spans="2:8" ht="17" thickBot="1" x14ac:dyDescent="0.25">
      <c r="B48" s="63"/>
      <c r="C48" s="64" t="s">
        <v>47</v>
      </c>
      <c r="D48" s="64"/>
      <c r="E48" s="64"/>
      <c r="F48" s="64"/>
      <c r="G48" s="65">
        <f>SUM(G38:G47)</f>
        <v>0</v>
      </c>
      <c r="H48" s="19"/>
    </row>
    <row r="49" spans="2:8" ht="17" thickBot="1" x14ac:dyDescent="0.25">
      <c r="B49" s="60" t="s">
        <v>48</v>
      </c>
      <c r="C49" s="61"/>
      <c r="D49" s="61"/>
      <c r="E49" s="61"/>
      <c r="F49" s="62"/>
      <c r="G49" s="59">
        <f>G48+G36+G23</f>
        <v>0</v>
      </c>
      <c r="H49" s="19"/>
    </row>
    <row r="50" spans="2:8" x14ac:dyDescent="0.2">
      <c r="B50" s="33"/>
      <c r="C50" s="33"/>
      <c r="D50" s="33"/>
      <c r="E50" s="33"/>
      <c r="F50" s="33"/>
      <c r="G50" s="33"/>
      <c r="H50" s="34"/>
    </row>
    <row r="51" spans="2:8" x14ac:dyDescent="0.2">
      <c r="B51" s="66" t="s">
        <v>57</v>
      </c>
      <c r="C51" s="67"/>
      <c r="D51" s="33"/>
      <c r="E51" s="33"/>
      <c r="F51" s="33"/>
      <c r="G51" s="33"/>
      <c r="H51" s="33"/>
    </row>
    <row r="52" spans="2:8" x14ac:dyDescent="0.2">
      <c r="B52" s="68" t="s">
        <v>58</v>
      </c>
      <c r="C52" s="69"/>
    </row>
    <row r="53" spans="2:8" x14ac:dyDescent="0.2">
      <c r="B53" s="68" t="s">
        <v>59</v>
      </c>
      <c r="C53" s="69"/>
    </row>
    <row r="54" spans="2:8" x14ac:dyDescent="0.2">
      <c r="B54" s="68" t="s">
        <v>60</v>
      </c>
      <c r="C54" s="69"/>
    </row>
    <row r="55" spans="2:8" x14ac:dyDescent="0.2">
      <c r="B55" s="70" t="s">
        <v>61</v>
      </c>
      <c r="C55" s="71"/>
    </row>
    <row r="56" spans="2:8" x14ac:dyDescent="0.2">
      <c r="B56" s="72" t="s">
        <v>62</v>
      </c>
      <c r="C56" s="72"/>
      <c r="D56" s="72"/>
      <c r="E56" s="72"/>
      <c r="F56" s="72"/>
      <c r="G56" s="72"/>
    </row>
    <row r="57" spans="2:8" x14ac:dyDescent="0.2">
      <c r="B57" s="72"/>
      <c r="C57" s="72"/>
      <c r="D57" s="72"/>
      <c r="E57" s="72"/>
      <c r="F57" s="72"/>
      <c r="G57" s="72"/>
    </row>
  </sheetData>
  <mergeCells count="44">
    <mergeCell ref="B1:G1"/>
    <mergeCell ref="B51:C51"/>
    <mergeCell ref="B56:G57"/>
    <mergeCell ref="B49:F49"/>
    <mergeCell ref="B37:B48"/>
    <mergeCell ref="C37:G37"/>
    <mergeCell ref="D39:D42"/>
    <mergeCell ref="E39:E42"/>
    <mergeCell ref="F39:F42"/>
    <mergeCell ref="G39:G42"/>
    <mergeCell ref="D31:D32"/>
    <mergeCell ref="E31:E32"/>
    <mergeCell ref="F31:F32"/>
    <mergeCell ref="G31:G32"/>
    <mergeCell ref="B24:B36"/>
    <mergeCell ref="C24:G24"/>
    <mergeCell ref="D25:D28"/>
    <mergeCell ref="E25:E28"/>
    <mergeCell ref="F25:F28"/>
    <mergeCell ref="G25:G28"/>
    <mergeCell ref="D33:D35"/>
    <mergeCell ref="E33:E35"/>
    <mergeCell ref="F33:F35"/>
    <mergeCell ref="G33:G35"/>
    <mergeCell ref="D14:D16"/>
    <mergeCell ref="E14:E16"/>
    <mergeCell ref="F14:F16"/>
    <mergeCell ref="G14:G16"/>
    <mergeCell ref="B10:B23"/>
    <mergeCell ref="C10:G10"/>
    <mergeCell ref="D11:D13"/>
    <mergeCell ref="E11:E13"/>
    <mergeCell ref="F11:F13"/>
    <mergeCell ref="G11:G13"/>
    <mergeCell ref="C7:G7"/>
    <mergeCell ref="B8:B9"/>
    <mergeCell ref="C8:C9"/>
    <mergeCell ref="D8:D9"/>
    <mergeCell ref="E8:E9"/>
    <mergeCell ref="F8:F9"/>
    <mergeCell ref="B2:G2"/>
    <mergeCell ref="C3:G3"/>
    <mergeCell ref="C4:G4"/>
    <mergeCell ref="C5:G5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Breakdown per 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Amer Yahya</dc:creator>
  <cp:lastModifiedBy>Amer Yahya</cp:lastModifiedBy>
  <dcterms:created xsi:type="dcterms:W3CDTF">2023-09-25T17:20:36Z</dcterms:created>
  <dcterms:modified xsi:type="dcterms:W3CDTF">2023-09-25T17:32:13Z</dcterms:modified>
</cp:coreProperties>
</file>