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Daily HIHAO Operation Activities  by Saeedi\Procurment Department\Project Announcement\US AID 2022\Cake Baking\"/>
    </mc:Choice>
  </mc:AlternateContent>
  <xr:revisionPtr revIDLastSave="0" documentId="13_ncr:1_{B9B4F5B4-80E5-4A3C-9153-5EF334E034F7}" xr6:coauthVersionLast="47" xr6:coauthVersionMax="47" xr10:uidLastSave="{00000000-0000-0000-0000-000000000000}"/>
  <workbookProtection workbookPassword="C024" lockStructure="1"/>
  <bookViews>
    <workbookView xWindow="-120" yWindow="-120" windowWidth="29040" windowHeight="175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Template'!$K$7</definedName>
    <definedName name="_xlnm.Print_Area" localSheetId="0">'RFQ Template'!$A$2:$H$48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4" l="1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12" i="34"/>
  <c r="H35" i="34" l="1"/>
  <c r="H36" i="34" s="1"/>
  <c r="H37" i="34" s="1"/>
</calcChain>
</file>

<file path=xl/sharedStrings.xml><?xml version="1.0" encoding="utf-8"?>
<sst xmlns="http://schemas.openxmlformats.org/spreadsheetml/2006/main" count="126" uniqueCount="110">
  <si>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</si>
  <si>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</si>
  <si>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</si>
  <si>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</si>
  <si>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</si>
  <si>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</si>
  <si>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</si>
  <si>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</si>
  <si>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</si>
  <si>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</si>
  <si>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</si>
  <si>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</si>
  <si>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</si>
  <si>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</si>
  <si>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</si>
  <si>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</si>
  <si>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</si>
  <si>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</si>
  <si>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</si>
  <si>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</si>
  <si>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</si>
  <si>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</si>
  <si>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</si>
  <si>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</si>
  <si>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</si>
  <si>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</si>
  <si>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</si>
  <si>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</si>
  <si>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</si>
  <si>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</si>
  <si>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</si>
  <si>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</si>
  <si>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</si>
  <si>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</si>
  <si>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</si>
  <si>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</si>
  <si>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</si>
  <si>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Total Amount with Tax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</si>
  <si>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</si>
  <si>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</si>
  <si>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</si>
  <si>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</si>
  <si>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</si>
  <si>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Company Name: نام شرکت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</si>
  <si>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</si>
  <si>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</si>
  <si>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</si>
  <si>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</si>
  <si>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Signature &amp; Stamped:
امضأ و مهر:</t>
  </si>
  <si>
    <t>Donor:
تمویل کننده</t>
  </si>
  <si>
    <t>Name: President/Authorized Representative 
نام: رئیس شرکت/نمایندۀ رسمی</t>
  </si>
  <si>
    <t>Address and Contact details: آدرس و شماره تماس</t>
  </si>
  <si>
    <r>
      <rPr>
        <b/>
        <sz val="10"/>
        <rFont val="Geneva"/>
      </rPr>
      <t>یادداشت:</t>
    </r>
    <r>
      <rPr>
        <sz val="10"/>
        <rFont val="Geneva"/>
      </rPr>
      <t xml:space="preserve"> لطفاً همه اسناد داؤطلبی را بطور دقیق مطالعه نمائید.</t>
    </r>
  </si>
  <si>
    <t>Deductible tax (%)</t>
  </si>
  <si>
    <t>Items name/ Description
تفصیلات اجناس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</si>
  <si>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</si>
  <si>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Expiry date of license:</t>
  </si>
  <si>
    <t>Project Name:
نام پروژه ها</t>
  </si>
  <si>
    <t>نوع اسعار = افغانی</t>
  </si>
  <si>
    <t>REQUEST FOR QUOTATION FORM</t>
  </si>
  <si>
    <t>Issue date of license:</t>
  </si>
  <si>
    <t>Hand in Hand International (HIHI) 
 مؤسسه  بین المللی دست به دست</t>
  </si>
  <si>
    <t>Net Amount Without Tax</t>
  </si>
  <si>
    <t xml:space="preserve">                                                 فارم نرخ دهی </t>
  </si>
  <si>
    <t xml:space="preserve">مالیات قابل وضع از قیمت مجموعی " نهاد اگر جواز بااعتبار داشته باشند 2% مالیات وضع می گردد و غیر آن 7% مالیات وضع می گردد".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</si>
  <si>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</si>
  <si>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</si>
  <si>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</si>
  <si>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t xml:space="preserve">RFQ Submission Date by Contractor
تاریخ تسلیمی نرخ دهی از طرف قراردادی </t>
  </si>
  <si>
    <t>"Empowering the women of Sheer Abd Turkmania Project ” 
پروژه توانمند سازی زنان روستای شیرآباد ترکمنیه</t>
  </si>
  <si>
    <t>Set</t>
  </si>
  <si>
    <t>Pcs</t>
  </si>
  <si>
    <t>Kg</t>
  </si>
  <si>
    <t>RFQ NO. شماره درخواست نرخ دهی
16-2023</t>
  </si>
  <si>
    <t xml:space="preserve">Pre-bid meeting date and time زمان جلسه آگاهی دهی      
27/Sep/2023
         میزان ۰۵  1402  ساعت 10  بجه قبل از ظهر
</t>
  </si>
  <si>
    <t>تاریخ و زمان ختم اعلان و جلسه آفرگشایی
 Closing time &amp; Date and Bid Opening  
 01/10/2023   10:00 قبل از ظهر
 ۰۹ میزان ۱۴۰۲</t>
  </si>
  <si>
    <t>Gas Baking Oven; For cake baking, original Mashad, high quality  
داش گازی؛ مشهد اصلی، مخصوص کیک پزی، با کیفیت عالی</t>
  </si>
  <si>
    <t>Gas Cylinder, 05 kg, with all necessary accessories for gas oven, good quality 
بالون گاز؛ 05 لیتره، با تمام تجهیزات مورد نیاز داش گازی، با کیفیت خوب</t>
  </si>
  <si>
    <t>Digital Electronic Scale; small size, good quality
ترازوی برقی؛ سایز کوچک ، با کیفیت خوب</t>
  </si>
  <si>
    <t>Kneading Pan; Metal, medium size
طشت مخصوص خمیر کردن؛ نکلی، با کیفیت مناسب</t>
  </si>
  <si>
    <t>Eyebrow Jing ابرو جینک</t>
  </si>
  <si>
    <t>Chef's Knive; Metal, medium size, good quality
کارد آشپزی؛ نکلی، اندازه متوسط، کیفیت خوب</t>
  </si>
  <si>
    <t>Whisk; medium size, good quality
مخلوط کننده تخم مرغ؛ سایز متوسط و با کیفیت خوب</t>
  </si>
  <si>
    <t>Mixing bowl; Medium size, good quality
کاسه مخصوص مخلوط کردن خمیر کیک</t>
  </si>
  <si>
    <t>Mixing Spoon and Brush; For cake baking, medium size, good quality
سیت قاشق و برس مخصوص کیک پزی، سایز متوسط و با کیفیت خوب</t>
  </si>
  <si>
    <t>Baking Paper; For cake baking
کاغذ مخصوص کیک پزی</t>
  </si>
  <si>
    <t>Kneading Nakin; Minimum size = 2*2m, resistant and thick plastic
دسترخوان خمیر کردن؛ سایز حد اقل 2 در 2 متر، از پلاستیکی مقارم و ضخیم</t>
  </si>
  <si>
    <t>Rolling Pin; Wooden, minimum length = 50cm
اموار کننده خمیر؛ چوبی، با طول حد اقل 50 سانتی</t>
  </si>
  <si>
    <t>Flour Sifter; Metal, medium size, good quality
الک آرد؛ نکلی، سایز متوسط و با کیفیت خوب</t>
  </si>
  <si>
    <t>Flour; Product of Kazakestan, QALIN CHAP, high quality
آرد قزاقی در جه اول؛ قالین چاپ، اعلی</t>
  </si>
  <si>
    <t>Sugar; Small pieces, good quality
شکر؛ میده دانه اعلی</t>
  </si>
  <si>
    <t>Vanilla Powder; For cake baking, good quality
پودر وانیلا؛ مخصوص کیک پزی، با کیفیت خوب</t>
  </si>
  <si>
    <t>Chicken Egg; Fresh imported 
تخم مرغ؛ تازه وارد</t>
  </si>
  <si>
    <t>Cream; Fresh products, good quality
خامه؛ تولید تازه و با کیفیت خوب</t>
  </si>
  <si>
    <t>Dry Milk; For cake baking, fresh product, good quality
شیر خشک؛ مخصوص کیک پزی، تولید تازه و با کیفیت</t>
  </si>
  <si>
    <t xml:space="preserve">Cooking Cloth; For women, with one apron and one cooking hat
لباس آشپزی؛ برای خانم ها، با یک پیش بند و یک کلاه </t>
  </si>
  <si>
    <t>Bag
50 Kg</t>
  </si>
  <si>
    <t>Bottle
100gr</t>
  </si>
  <si>
    <t>Pack
7 Kg</t>
  </si>
  <si>
    <t>Bottle
5 lit</t>
  </si>
  <si>
    <t>Bottle
50gr</t>
  </si>
  <si>
    <t>Pack
30 Pcs</t>
  </si>
  <si>
    <t>Pack
24 Pcs</t>
  </si>
  <si>
    <t>Kgs</t>
  </si>
  <si>
    <t xml:space="preserve">Cake Baking Pan; Metal, with 1 sheet and 2 round pads, good quality
پطنوس مخصوص کیک پزی؛ یک عدد چهار کنج و دو عدد مدور، کیفیت خوب
2 sets for each SHG members </t>
  </si>
  <si>
    <t xml:space="preserve">Cookies cutter/mold; Metal, medium size, good quality
قالب/ قطع کننده کلچه؛ نکلی، سایز متوسط، با کیفیت خوب
2 sets for each SHG members </t>
  </si>
  <si>
    <t xml:space="preserve">Cake Baking Power; Good quality
پودر مخصوص کیک پزی، با کیفیت اعلی
3 bottle for each SHG members </t>
  </si>
  <si>
    <t xml:space="preserve">Cooking Oli; Liquid, good quality, fresh products
روغن پخت و پز، مایع، با کیفیت و تولید تازه
3 bottle for each SHG members </t>
  </si>
  <si>
    <t xml:space="preserve">Purpose: Procurement of Cake Baking Toolkit
موضوع: خریداری وسایل کار کیک پزی   </t>
  </si>
  <si>
    <t>Issuing date      تاریخ نشر اعلان
25/Sep/2023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</si>
</sst>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26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Geneva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21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25" fillId="0" borderId="0" xfId="0" applyFont="1" applyAlignment="1" applyProtection="1">
      <alignment horizontal="left" vertical="center" wrapText="1" readingOrder="2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right" vertical="center" wrapText="1" readingOrder="2"/>
      <protection locked="0"/>
    </xf>
    <xf numFmtId="0" fontId="5" fillId="0" borderId="38" xfId="0" applyFont="1" applyBorder="1" applyAlignment="1" applyProtection="1">
      <alignment horizontal="centerContinuous" vertic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35" xfId="0" applyFont="1" applyBorder="1" applyAlignment="1" applyProtection="1">
      <alignment horizontal="center"/>
      <protection locked="0"/>
    </xf>
    <xf numFmtId="0" fontId="5" fillId="0" borderId="32" xfId="0" applyFont="1" applyBorder="1" applyAlignment="1" applyProtection="1">
      <alignment horizontal="center"/>
      <protection locked="0"/>
    </xf>
    <xf numFmtId="43" fontId="5" fillId="0" borderId="23" xfId="5" applyFont="1" applyBorder="1" applyAlignment="1" applyProtection="1">
      <protection locked="0"/>
    </xf>
    <xf numFmtId="43" fontId="5" fillId="0" borderId="29" xfId="5" applyFont="1" applyBorder="1" applyAlignment="1" applyProtection="1">
      <protection locked="0"/>
    </xf>
    <xf numFmtId="43" fontId="21" fillId="0" borderId="29" xfId="5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protection locked="0"/>
    </xf>
    <xf numFmtId="164" fontId="21" fillId="0" borderId="29" xfId="5" applyNumberFormat="1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 wrapText="1"/>
      <protection locked="0"/>
    </xf>
    <xf numFmtId="0" fontId="19" fillId="0" borderId="29" xfId="0" applyFont="1" applyBorder="1" applyAlignment="1" applyProtection="1">
      <alignment horizontal="left" indent="4"/>
      <protection locked="0"/>
    </xf>
    <xf numFmtId="0" fontId="18" fillId="0" borderId="0" xfId="1" applyAlignment="1" applyProtection="1">
      <alignment horizontal="left" indent="4"/>
      <protection locked="0"/>
    </xf>
    <xf numFmtId="0" fontId="19" fillId="0" borderId="0" xfId="0" applyFont="1" applyAlignment="1" applyProtection="1">
      <alignment horizontal="left" indent="4"/>
      <protection locked="0"/>
    </xf>
    <xf numFmtId="0" fontId="7" fillId="0" borderId="29" xfId="0" applyFont="1" applyBorder="1" applyAlignment="1" applyProtection="1">
      <alignment horizontal="center" vertical="top"/>
      <protection locked="0"/>
    </xf>
    <xf numFmtId="0" fontId="6" fillId="0" borderId="29" xfId="0" applyFont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right"/>
      <protection locked="0"/>
    </xf>
    <xf numFmtId="0" fontId="8" fillId="0" borderId="29" xfId="0" applyFont="1" applyBorder="1" applyAlignment="1" applyProtection="1">
      <alignment horizontal="left" vertical="center" wrapText="1"/>
      <protection locked="0"/>
    </xf>
    <xf numFmtId="0" fontId="8" fillId="0" borderId="29" xfId="0" applyFont="1" applyBorder="1" applyAlignment="1" applyProtection="1">
      <alignment horizontal="center" vertical="top" wrapText="1"/>
      <protection locked="0"/>
    </xf>
    <xf numFmtId="0" fontId="8" fillId="0" borderId="29" xfId="0" applyFont="1" applyBorder="1" applyAlignment="1" applyProtection="1">
      <alignment horizontal="left" vertical="top" wrapText="1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47" xfId="0" applyFont="1" applyBorder="1" applyAlignment="1" applyProtection="1">
      <alignment horizontal="left" vertical="top" wrapText="1"/>
      <protection locked="0"/>
    </xf>
    <xf numFmtId="0" fontId="8" fillId="0" borderId="48" xfId="0" applyFont="1" applyBorder="1" applyAlignment="1" applyProtection="1">
      <alignment horizontal="left" vertical="top" wrapText="1"/>
      <protection locked="0"/>
    </xf>
    <xf numFmtId="0" fontId="8" fillId="0" borderId="24" xfId="0" applyFont="1" applyBorder="1" applyAlignment="1" applyProtection="1">
      <alignment horizontal="left" vertical="top" wrapText="1"/>
      <protection locked="0"/>
    </xf>
    <xf numFmtId="0" fontId="8" fillId="0" borderId="49" xfId="0" applyFont="1" applyBorder="1" applyAlignment="1" applyProtection="1">
      <alignment horizontal="left" vertical="top" wrapText="1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15" fontId="7" fillId="0" borderId="0" xfId="0" applyNumberFormat="1" applyFont="1" applyAlignment="1" applyProtection="1">
      <alignment horizontal="left" vertical="center" wrapText="1"/>
      <protection locked="0"/>
    </xf>
    <xf numFmtId="15" fontId="7" fillId="0" borderId="0" xfId="0" applyNumberFormat="1" applyFont="1" applyAlignment="1" applyProtection="1">
      <alignment horizontal="left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2" borderId="45" xfId="0" applyFont="1" applyFill="1" applyBorder="1" applyAlignment="1" applyProtection="1">
      <alignment horizontal="right" vertical="center" wrapText="1"/>
      <protection locked="0"/>
    </xf>
    <xf numFmtId="0" fontId="5" fillId="2" borderId="44" xfId="0" applyFont="1" applyFill="1" applyBorder="1" applyAlignment="1" applyProtection="1">
      <alignment horizontal="right" vertical="center"/>
      <protection locked="0"/>
    </xf>
    <xf numFmtId="0" fontId="5" fillId="2" borderId="46" xfId="0" applyFont="1" applyFill="1" applyBorder="1" applyAlignment="1" applyProtection="1">
      <alignment horizontal="right" vertical="center"/>
      <protection locked="0"/>
    </xf>
    <xf numFmtId="0" fontId="5" fillId="2" borderId="43" xfId="0" applyFont="1" applyFill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8" fillId="0" borderId="47" xfId="0" applyFont="1" applyBorder="1" applyAlignment="1" applyProtection="1">
      <alignment horizontal="center" vertical="top" wrapText="1"/>
      <protection locked="0"/>
    </xf>
    <xf numFmtId="0" fontId="8" fillId="0" borderId="48" xfId="0" applyFont="1" applyBorder="1" applyAlignment="1" applyProtection="1">
      <alignment horizontal="center" vertical="top" wrapText="1"/>
      <protection locked="0"/>
    </xf>
    <xf numFmtId="0" fontId="8" fillId="0" borderId="50" xfId="0" applyFont="1" applyBorder="1" applyAlignment="1" applyProtection="1">
      <alignment horizontal="center" vertical="top" wrapText="1"/>
      <protection locked="0"/>
    </xf>
    <xf numFmtId="0" fontId="8" fillId="0" borderId="51" xfId="0" applyFont="1" applyBorder="1" applyAlignment="1" applyProtection="1">
      <alignment horizontal="center" vertical="top" wrapText="1"/>
      <protection locked="0"/>
    </xf>
    <xf numFmtId="0" fontId="8" fillId="0" borderId="24" xfId="0" applyFont="1" applyBorder="1" applyAlignment="1" applyProtection="1">
      <alignment horizontal="center" vertical="top" wrapText="1"/>
      <protection locked="0"/>
    </xf>
    <xf numFmtId="0" fontId="8" fillId="0" borderId="49" xfId="0" applyFont="1" applyBorder="1" applyAlignment="1" applyProtection="1">
      <alignment horizontal="center" vertical="top" wrapText="1"/>
      <protection locked="0"/>
    </xf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8" fillId="0" borderId="29" xfId="0" applyFont="1" applyBorder="1" applyAlignment="1" applyProtection="1">
      <alignment vertical="center" wrapText="1"/>
      <protection locked="0"/>
    </xf>
    <xf numFmtId="0" fontId="12" fillId="0" borderId="29" xfId="0" applyFont="1" applyBorder="1" applyAlignment="1" applyProtection="1">
      <alignment vertical="center"/>
      <protection locked="0"/>
    </xf>
    <xf numFmtId="0" fontId="12" fillId="0" borderId="29" xfId="0" applyFont="1" applyBorder="1" applyAlignment="1" applyProtection="1">
      <alignment vertical="center" wrapText="1"/>
      <protection locked="0"/>
    </xf>
    <xf numFmtId="0" fontId="8" fillId="0" borderId="27" xfId="0" applyFont="1" applyBorder="1" applyAlignment="1" applyProtection="1">
      <alignment horizontal="center" vertical="top" wrapText="1"/>
      <protection locked="0"/>
    </xf>
    <xf numFmtId="0" fontId="8" fillId="0" borderId="10" xfId="0" applyFont="1" applyBorder="1" applyAlignment="1" applyProtection="1">
      <alignment horizontal="center" vertical="top" wrapText="1"/>
      <protection locked="0"/>
    </xf>
    <xf numFmtId="0" fontId="0" fillId="0" borderId="0" xfId="0" applyProtection="1"/>
    <xf numFmtId="0" fontId="10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5" fontId="7" fillId="0" borderId="40" xfId="0" applyNumberFormat="1" applyFont="1" applyBorder="1" applyAlignment="1" applyProtection="1">
      <alignment horizontal="left" vertical="center" wrapText="1"/>
    </xf>
    <xf numFmtId="15" fontId="7" fillId="0" borderId="41" xfId="0" applyNumberFormat="1" applyFont="1" applyBorder="1" applyAlignment="1" applyProtection="1">
      <alignment horizontal="left" vertical="center" wrapText="1"/>
    </xf>
    <xf numFmtId="15" fontId="7" fillId="0" borderId="37" xfId="0" applyNumberFormat="1" applyFont="1" applyBorder="1" applyAlignment="1" applyProtection="1">
      <alignment horizontal="left" vertical="top" wrapText="1"/>
    </xf>
    <xf numFmtId="15" fontId="7" fillId="0" borderId="12" xfId="0" applyNumberFormat="1" applyFont="1" applyBorder="1" applyAlignment="1" applyProtection="1">
      <alignment horizontal="left" vertical="top" wrapText="1"/>
    </xf>
    <xf numFmtId="15" fontId="7" fillId="0" borderId="38" xfId="0" applyNumberFormat="1" applyFont="1" applyBorder="1" applyAlignment="1" applyProtection="1">
      <alignment horizontal="left" vertical="top" wrapText="1"/>
    </xf>
    <xf numFmtId="15" fontId="7" fillId="0" borderId="41" xfId="0" applyNumberFormat="1" applyFont="1" applyBorder="1" applyAlignment="1" applyProtection="1">
      <alignment horizontal="left" vertical="top" wrapText="1"/>
    </xf>
    <xf numFmtId="15" fontId="7" fillId="0" borderId="42" xfId="0" applyNumberFormat="1" applyFont="1" applyBorder="1" applyAlignment="1" applyProtection="1">
      <alignment horizontal="left" vertical="top" wrapText="1"/>
    </xf>
    <xf numFmtId="15" fontId="7" fillId="0" borderId="39" xfId="0" applyNumberFormat="1" applyFont="1" applyBorder="1" applyAlignment="1" applyProtection="1">
      <alignment horizontal="left" vertical="center" wrapText="1"/>
    </xf>
    <xf numFmtId="15" fontId="7" fillId="0" borderId="29" xfId="0" applyNumberFormat="1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top" wrapText="1"/>
    </xf>
    <xf numFmtId="15" fontId="7" fillId="0" borderId="17" xfId="0" applyNumberFormat="1" applyFont="1" applyBorder="1" applyAlignment="1" applyProtection="1">
      <alignment horizontal="left" vertical="top" wrapText="1"/>
    </xf>
    <xf numFmtId="15" fontId="7" fillId="0" borderId="10" xfId="0" applyNumberFormat="1" applyFont="1" applyBorder="1" applyAlignment="1" applyProtection="1">
      <alignment horizontal="left" vertical="top" wrapText="1"/>
    </xf>
    <xf numFmtId="0" fontId="7" fillId="0" borderId="27" xfId="0" applyFont="1" applyBorder="1" applyAlignment="1" applyProtection="1">
      <alignment horizontal="left" vertical="top" wrapText="1"/>
    </xf>
    <xf numFmtId="0" fontId="7" fillId="0" borderId="17" xfId="0" applyFont="1" applyBorder="1" applyAlignment="1" applyProtection="1">
      <alignment horizontal="left" vertical="top" wrapText="1"/>
    </xf>
    <xf numFmtId="0" fontId="7" fillId="0" borderId="36" xfId="0" applyFont="1" applyBorder="1" applyAlignment="1" applyProtection="1">
      <alignment horizontal="left" vertical="top" wrapText="1"/>
    </xf>
    <xf numFmtId="0" fontId="7" fillId="0" borderId="39" xfId="0" applyFont="1" applyBorder="1" applyAlignment="1" applyProtection="1">
      <alignment horizontal="left" vertical="center" wrapText="1"/>
    </xf>
    <xf numFmtId="0" fontId="7" fillId="0" borderId="29" xfId="0" applyFont="1" applyBorder="1" applyAlignment="1" applyProtection="1">
      <alignment horizontal="left" vertical="center"/>
    </xf>
    <xf numFmtId="0" fontId="7" fillId="0" borderId="2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center" wrapText="1"/>
    </xf>
    <xf numFmtId="15" fontId="7" fillId="0" borderId="17" xfId="0" applyNumberFormat="1" applyFont="1" applyBorder="1" applyAlignment="1" applyProtection="1">
      <alignment horizontal="left" vertical="center" wrapText="1"/>
    </xf>
    <xf numFmtId="15" fontId="7" fillId="0" borderId="36" xfId="0" applyNumberFormat="1" applyFont="1" applyBorder="1" applyAlignment="1" applyProtection="1">
      <alignment horizontal="left" vertical="center" wrapText="1"/>
    </xf>
    <xf numFmtId="0" fontId="7" fillId="0" borderId="23" xfId="0" applyFont="1" applyBorder="1" applyAlignment="1" applyProtection="1">
      <alignment horizontal="center" vertical="top"/>
    </xf>
    <xf numFmtId="0" fontId="6" fillId="0" borderId="37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 wrapText="1"/>
    </xf>
    <xf numFmtId="0" fontId="6" fillId="0" borderId="38" xfId="0" applyFont="1" applyBorder="1" applyAlignment="1" applyProtection="1">
      <alignment horizontal="left" vertical="top" wrapText="1"/>
    </xf>
    <xf numFmtId="0" fontId="7" fillId="0" borderId="23" xfId="0" applyFont="1" applyBorder="1" applyAlignment="1" applyProtection="1">
      <alignment vertical="center" wrapText="1"/>
    </xf>
    <xf numFmtId="0" fontId="7" fillId="0" borderId="29" xfId="0" applyFont="1" applyBorder="1" applyAlignment="1" applyProtection="1">
      <alignment horizontal="center" vertical="top"/>
    </xf>
    <xf numFmtId="0" fontId="6" fillId="0" borderId="27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left" vertical="top" wrapText="1"/>
    </xf>
    <xf numFmtId="0" fontId="7" fillId="0" borderId="29" xfId="0" applyFont="1" applyBorder="1" applyAlignment="1" applyProtection="1">
      <alignment vertical="center" wrapText="1"/>
    </xf>
    <xf numFmtId="0" fontId="5" fillId="0" borderId="29" xfId="0" applyFont="1" applyBorder="1" applyAlignment="1" applyProtection="1">
      <alignment horizontal="right" vertical="center"/>
    </xf>
    <xf numFmtId="0" fontId="5" fillId="0" borderId="29" xfId="0" applyFont="1" applyBorder="1" applyAlignment="1" applyProtection="1">
      <alignment horizontal="right" vertical="center" wrapText="1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0</xdr:rowOff>
    </xdr:from>
    <xdr:to>
      <xdr:col>3</xdr:col>
      <xdr:colOff>514349</xdr:colOff>
      <xdr:row>4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180975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52"/>
  <sheetViews>
    <sheetView showGridLines="0" tabSelected="1" view="pageBreakPreview" topLeftCell="A2" zoomScaleNormal="100" zoomScaleSheetLayoutView="100" workbookViewId="0">
      <selection activeCell="F6" sqref="F6:H6"/>
    </sheetView>
  </sheetViews>
  <sheetFormatPr defaultColWidth="11.42578125" defaultRowHeight="12.75"/>
  <cols>
    <col min="1" max="1" width="5.7109375" style="87" customWidth="1"/>
    <col min="2" max="2" width="12.855468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15.75" hidden="1">
      <c r="A1" s="86"/>
    </row>
    <row r="2" spans="1:11" ht="14.45" customHeight="1">
      <c r="A2" s="181"/>
      <c r="B2" s="181"/>
      <c r="C2" s="181"/>
      <c r="D2" s="181"/>
      <c r="E2" s="181"/>
      <c r="F2" s="181"/>
      <c r="G2" s="181"/>
      <c r="H2" s="181"/>
    </row>
    <row r="3" spans="1:11" ht="16.149999999999999" customHeight="1">
      <c r="A3" s="182" t="s">
        <v>59</v>
      </c>
      <c r="B3" s="182"/>
      <c r="C3" s="182"/>
      <c r="D3" s="182"/>
      <c r="E3" s="182"/>
      <c r="F3" s="182"/>
      <c r="G3" s="182"/>
      <c r="H3" s="182"/>
    </row>
    <row r="4" spans="1:11" ht="15" customHeight="1">
      <c r="A4" s="181"/>
      <c r="B4" s="181"/>
      <c r="C4" s="181"/>
      <c r="D4" s="183" t="s">
        <v>63</v>
      </c>
      <c r="E4" s="183"/>
      <c r="F4" s="183"/>
      <c r="G4" s="183"/>
      <c r="H4" s="183"/>
    </row>
    <row r="5" spans="1:11" ht="15" customHeight="1" thickBot="1">
      <c r="A5" s="184" t="s">
        <v>46</v>
      </c>
      <c r="B5" s="185"/>
      <c r="C5" s="185"/>
      <c r="D5" s="185"/>
      <c r="E5" s="185"/>
      <c r="F5" s="185"/>
      <c r="G5" s="185"/>
      <c r="H5" s="185"/>
      <c r="I5" s="88"/>
      <c r="J5" s="88"/>
    </row>
    <row r="6" spans="1:11" ht="66" customHeight="1">
      <c r="A6" s="186" t="s">
        <v>57</v>
      </c>
      <c r="B6" s="187"/>
      <c r="C6" s="188" t="s">
        <v>69</v>
      </c>
      <c r="D6" s="189"/>
      <c r="E6" s="190"/>
      <c r="F6" s="191" t="s">
        <v>108</v>
      </c>
      <c r="G6" s="191"/>
      <c r="H6" s="192"/>
      <c r="I6" s="120"/>
      <c r="J6" s="120"/>
      <c r="K6" s="89"/>
    </row>
    <row r="7" spans="1:11" ht="54" customHeight="1">
      <c r="A7" s="193" t="s">
        <v>49</v>
      </c>
      <c r="B7" s="194"/>
      <c r="C7" s="195" t="s">
        <v>61</v>
      </c>
      <c r="D7" s="196"/>
      <c r="E7" s="197"/>
      <c r="F7" s="198" t="s">
        <v>73</v>
      </c>
      <c r="G7" s="199"/>
      <c r="H7" s="200"/>
      <c r="I7" s="121"/>
      <c r="J7" s="121"/>
      <c r="K7" s="89"/>
    </row>
    <row r="8" spans="1:11" ht="88.5" customHeight="1">
      <c r="A8" s="201" t="s">
        <v>109</v>
      </c>
      <c r="B8" s="202"/>
      <c r="C8" s="203" t="s">
        <v>74</v>
      </c>
      <c r="D8" s="204"/>
      <c r="E8" s="205"/>
      <c r="F8" s="206" t="s">
        <v>75</v>
      </c>
      <c r="G8" s="207"/>
      <c r="H8" s="208"/>
      <c r="I8" s="90"/>
      <c r="J8" s="90"/>
      <c r="K8" s="91"/>
    </row>
    <row r="9" spans="1:11" ht="47.25" customHeight="1" thickBot="1">
      <c r="A9" s="124" t="s">
        <v>58</v>
      </c>
      <c r="B9" s="125"/>
      <c r="C9" s="125"/>
      <c r="D9" s="125"/>
      <c r="E9" s="125"/>
      <c r="F9" s="126"/>
      <c r="G9" s="126"/>
      <c r="H9" s="127"/>
    </row>
    <row r="10" spans="1:11" ht="15.75">
      <c r="A10" s="128" t="s">
        <v>38</v>
      </c>
      <c r="B10" s="130" t="s">
        <v>54</v>
      </c>
      <c r="C10" s="131"/>
      <c r="D10" s="132"/>
      <c r="E10" s="128" t="s">
        <v>39</v>
      </c>
      <c r="F10" s="92" t="s">
        <v>26</v>
      </c>
      <c r="G10" s="122" t="s">
        <v>47</v>
      </c>
      <c r="H10" s="93" t="s">
        <v>28</v>
      </c>
    </row>
    <row r="11" spans="1:11" ht="26.25" customHeight="1" thickBot="1">
      <c r="A11" s="129"/>
      <c r="B11" s="133"/>
      <c r="C11" s="134"/>
      <c r="D11" s="123"/>
      <c r="E11" s="129"/>
      <c r="F11" s="94" t="s">
        <v>40</v>
      </c>
      <c r="G11" s="123"/>
      <c r="H11" s="95" t="s">
        <v>41</v>
      </c>
    </row>
    <row r="12" spans="1:11" ht="42" customHeight="1">
      <c r="A12" s="209">
        <v>1</v>
      </c>
      <c r="B12" s="210" t="s">
        <v>76</v>
      </c>
      <c r="C12" s="211"/>
      <c r="D12" s="212"/>
      <c r="E12" s="213" t="s">
        <v>71</v>
      </c>
      <c r="F12" s="96"/>
      <c r="G12" s="213">
        <v>21</v>
      </c>
      <c r="H12" s="96">
        <f>F12*G12</f>
        <v>0</v>
      </c>
    </row>
    <row r="13" spans="1:11" ht="36" customHeight="1">
      <c r="A13" s="214">
        <v>2</v>
      </c>
      <c r="B13" s="215" t="s">
        <v>77</v>
      </c>
      <c r="C13" s="216"/>
      <c r="D13" s="217"/>
      <c r="E13" s="218" t="s">
        <v>70</v>
      </c>
      <c r="F13" s="97"/>
      <c r="G13" s="218">
        <v>21</v>
      </c>
      <c r="H13" s="96">
        <f t="shared" ref="H13:H34" si="0">F13*G13</f>
        <v>0</v>
      </c>
    </row>
    <row r="14" spans="1:11" ht="36" customHeight="1">
      <c r="A14" s="209">
        <v>3</v>
      </c>
      <c r="B14" s="215" t="s">
        <v>78</v>
      </c>
      <c r="C14" s="216"/>
      <c r="D14" s="217"/>
      <c r="E14" s="218" t="s">
        <v>71</v>
      </c>
      <c r="F14" s="97"/>
      <c r="G14" s="218">
        <v>21</v>
      </c>
      <c r="H14" s="96">
        <f t="shared" si="0"/>
        <v>0</v>
      </c>
    </row>
    <row r="15" spans="1:11" ht="36" customHeight="1">
      <c r="A15" s="214">
        <v>4</v>
      </c>
      <c r="B15" s="215" t="s">
        <v>79</v>
      </c>
      <c r="C15" s="216"/>
      <c r="D15" s="217"/>
      <c r="E15" s="218" t="s">
        <v>71</v>
      </c>
      <c r="F15" s="97"/>
      <c r="G15" s="218">
        <v>21</v>
      </c>
      <c r="H15" s="96">
        <f t="shared" si="0"/>
        <v>0</v>
      </c>
    </row>
    <row r="16" spans="1:11" ht="44.25" customHeight="1">
      <c r="A16" s="209">
        <v>5</v>
      </c>
      <c r="B16" s="215" t="s">
        <v>104</v>
      </c>
      <c r="C16" s="216" t="s">
        <v>80</v>
      </c>
      <c r="D16" s="217" t="s">
        <v>80</v>
      </c>
      <c r="E16" s="218" t="s">
        <v>70</v>
      </c>
      <c r="F16" s="97"/>
      <c r="G16" s="218">
        <v>42</v>
      </c>
      <c r="H16" s="96">
        <f t="shared" si="0"/>
        <v>0</v>
      </c>
    </row>
    <row r="17" spans="1:8" ht="36" customHeight="1">
      <c r="A17" s="214">
        <v>6</v>
      </c>
      <c r="B17" s="215" t="s">
        <v>81</v>
      </c>
      <c r="C17" s="216"/>
      <c r="D17" s="217"/>
      <c r="E17" s="218" t="s">
        <v>71</v>
      </c>
      <c r="F17" s="97"/>
      <c r="G17" s="218">
        <v>21</v>
      </c>
      <c r="H17" s="96">
        <f t="shared" si="0"/>
        <v>0</v>
      </c>
    </row>
    <row r="18" spans="1:8" ht="42" customHeight="1">
      <c r="A18" s="209">
        <v>7</v>
      </c>
      <c r="B18" s="215" t="s">
        <v>105</v>
      </c>
      <c r="C18" s="216"/>
      <c r="D18" s="217"/>
      <c r="E18" s="218" t="s">
        <v>70</v>
      </c>
      <c r="F18" s="97"/>
      <c r="G18" s="218">
        <v>42</v>
      </c>
      <c r="H18" s="96">
        <f t="shared" si="0"/>
        <v>0</v>
      </c>
    </row>
    <row r="19" spans="1:8" ht="36" customHeight="1">
      <c r="A19" s="214">
        <v>8</v>
      </c>
      <c r="B19" s="215" t="s">
        <v>82</v>
      </c>
      <c r="C19" s="216"/>
      <c r="D19" s="217"/>
      <c r="E19" s="218" t="s">
        <v>71</v>
      </c>
      <c r="F19" s="97"/>
      <c r="G19" s="218">
        <v>21</v>
      </c>
      <c r="H19" s="96">
        <f t="shared" si="0"/>
        <v>0</v>
      </c>
    </row>
    <row r="20" spans="1:8" ht="36" customHeight="1">
      <c r="A20" s="209">
        <v>9</v>
      </c>
      <c r="B20" s="215" t="s">
        <v>83</v>
      </c>
      <c r="C20" s="216"/>
      <c r="D20" s="217"/>
      <c r="E20" s="218" t="s">
        <v>71</v>
      </c>
      <c r="F20" s="97"/>
      <c r="G20" s="218">
        <v>21</v>
      </c>
      <c r="H20" s="96">
        <f t="shared" si="0"/>
        <v>0</v>
      </c>
    </row>
    <row r="21" spans="1:8" ht="36" customHeight="1">
      <c r="A21" s="214">
        <v>10</v>
      </c>
      <c r="B21" s="215" t="s">
        <v>84</v>
      </c>
      <c r="C21" s="216"/>
      <c r="D21" s="217"/>
      <c r="E21" s="218" t="s">
        <v>71</v>
      </c>
      <c r="F21" s="97"/>
      <c r="G21" s="218">
        <v>21</v>
      </c>
      <c r="H21" s="96">
        <f t="shared" si="0"/>
        <v>0</v>
      </c>
    </row>
    <row r="22" spans="1:8" ht="36" customHeight="1">
      <c r="A22" s="209">
        <v>11</v>
      </c>
      <c r="B22" s="215" t="s">
        <v>85</v>
      </c>
      <c r="C22" s="216"/>
      <c r="D22" s="217"/>
      <c r="E22" s="218" t="s">
        <v>72</v>
      </c>
      <c r="F22" s="97"/>
      <c r="G22" s="218">
        <v>21</v>
      </c>
      <c r="H22" s="96">
        <f t="shared" si="0"/>
        <v>0</v>
      </c>
    </row>
    <row r="23" spans="1:8" ht="36" customHeight="1">
      <c r="A23" s="214">
        <v>12</v>
      </c>
      <c r="B23" s="215" t="s">
        <v>86</v>
      </c>
      <c r="C23" s="216"/>
      <c r="D23" s="217"/>
      <c r="E23" s="218" t="s">
        <v>71</v>
      </c>
      <c r="F23" s="97"/>
      <c r="G23" s="218">
        <v>21</v>
      </c>
      <c r="H23" s="96">
        <f t="shared" si="0"/>
        <v>0</v>
      </c>
    </row>
    <row r="24" spans="1:8" ht="36" customHeight="1">
      <c r="A24" s="209">
        <v>13</v>
      </c>
      <c r="B24" s="215" t="s">
        <v>87</v>
      </c>
      <c r="C24" s="216"/>
      <c r="D24" s="217"/>
      <c r="E24" s="218" t="s">
        <v>71</v>
      </c>
      <c r="F24" s="97"/>
      <c r="G24" s="218">
        <v>21</v>
      </c>
      <c r="H24" s="96">
        <f t="shared" si="0"/>
        <v>0</v>
      </c>
    </row>
    <row r="25" spans="1:8" ht="36" customHeight="1">
      <c r="A25" s="214">
        <v>14</v>
      </c>
      <c r="B25" s="215" t="s">
        <v>88</v>
      </c>
      <c r="C25" s="216"/>
      <c r="D25" s="217"/>
      <c r="E25" s="218" t="s">
        <v>71</v>
      </c>
      <c r="F25" s="97"/>
      <c r="G25" s="218">
        <v>21</v>
      </c>
      <c r="H25" s="96">
        <f t="shared" si="0"/>
        <v>0</v>
      </c>
    </row>
    <row r="26" spans="1:8" ht="36" customHeight="1">
      <c r="A26" s="209">
        <v>15</v>
      </c>
      <c r="B26" s="215" t="s">
        <v>89</v>
      </c>
      <c r="C26" s="216"/>
      <c r="D26" s="217"/>
      <c r="E26" s="218" t="s">
        <v>96</v>
      </c>
      <c r="F26" s="97"/>
      <c r="G26" s="218">
        <v>21</v>
      </c>
      <c r="H26" s="96">
        <f t="shared" si="0"/>
        <v>0</v>
      </c>
    </row>
    <row r="27" spans="1:8" ht="45" customHeight="1">
      <c r="A27" s="214">
        <v>16</v>
      </c>
      <c r="B27" s="215" t="s">
        <v>106</v>
      </c>
      <c r="C27" s="216"/>
      <c r="D27" s="217"/>
      <c r="E27" s="218" t="s">
        <v>97</v>
      </c>
      <c r="F27" s="97"/>
      <c r="G27" s="218">
        <v>66</v>
      </c>
      <c r="H27" s="96">
        <f t="shared" si="0"/>
        <v>0</v>
      </c>
    </row>
    <row r="28" spans="1:8" ht="36" customHeight="1">
      <c r="A28" s="209">
        <v>17</v>
      </c>
      <c r="B28" s="215" t="s">
        <v>90</v>
      </c>
      <c r="C28" s="216"/>
      <c r="D28" s="217"/>
      <c r="E28" s="218" t="s">
        <v>98</v>
      </c>
      <c r="F28" s="97"/>
      <c r="G28" s="218">
        <v>21</v>
      </c>
      <c r="H28" s="96">
        <f t="shared" si="0"/>
        <v>0</v>
      </c>
    </row>
    <row r="29" spans="1:8" ht="42" customHeight="1">
      <c r="A29" s="214">
        <v>18</v>
      </c>
      <c r="B29" s="215" t="s">
        <v>107</v>
      </c>
      <c r="C29" s="216"/>
      <c r="D29" s="217"/>
      <c r="E29" s="218" t="s">
        <v>99</v>
      </c>
      <c r="F29" s="97"/>
      <c r="G29" s="218">
        <v>21</v>
      </c>
      <c r="H29" s="96">
        <f t="shared" si="0"/>
        <v>0</v>
      </c>
    </row>
    <row r="30" spans="1:8" ht="36" customHeight="1">
      <c r="A30" s="209">
        <v>19</v>
      </c>
      <c r="B30" s="215" t="s">
        <v>91</v>
      </c>
      <c r="C30" s="216"/>
      <c r="D30" s="217"/>
      <c r="E30" s="218" t="s">
        <v>100</v>
      </c>
      <c r="F30" s="97"/>
      <c r="G30" s="218">
        <v>66</v>
      </c>
      <c r="H30" s="96">
        <f t="shared" si="0"/>
        <v>0</v>
      </c>
    </row>
    <row r="31" spans="1:8" ht="41.25" customHeight="1">
      <c r="A31" s="214">
        <v>20</v>
      </c>
      <c r="B31" s="215" t="s">
        <v>92</v>
      </c>
      <c r="C31" s="216"/>
      <c r="D31" s="217"/>
      <c r="E31" s="218" t="s">
        <v>101</v>
      </c>
      <c r="F31" s="97"/>
      <c r="G31" s="218">
        <v>21</v>
      </c>
      <c r="H31" s="96">
        <f t="shared" si="0"/>
        <v>0</v>
      </c>
    </row>
    <row r="32" spans="1:8" ht="39.75" customHeight="1">
      <c r="A32" s="209">
        <v>21</v>
      </c>
      <c r="B32" s="215" t="s">
        <v>93</v>
      </c>
      <c r="C32" s="216"/>
      <c r="D32" s="217"/>
      <c r="E32" s="218" t="s">
        <v>102</v>
      </c>
      <c r="F32" s="97"/>
      <c r="G32" s="218">
        <v>21</v>
      </c>
      <c r="H32" s="96">
        <f t="shared" si="0"/>
        <v>0</v>
      </c>
    </row>
    <row r="33" spans="1:8" ht="40.5" customHeight="1">
      <c r="A33" s="214">
        <v>22</v>
      </c>
      <c r="B33" s="215" t="s">
        <v>94</v>
      </c>
      <c r="C33" s="216"/>
      <c r="D33" s="217"/>
      <c r="E33" s="218" t="s">
        <v>103</v>
      </c>
      <c r="F33" s="97"/>
      <c r="G33" s="218">
        <v>21</v>
      </c>
      <c r="H33" s="96">
        <f t="shared" si="0"/>
        <v>0</v>
      </c>
    </row>
    <row r="34" spans="1:8" ht="36" customHeight="1">
      <c r="A34" s="209">
        <v>23</v>
      </c>
      <c r="B34" s="215" t="s">
        <v>95</v>
      </c>
      <c r="C34" s="216"/>
      <c r="D34" s="217"/>
      <c r="E34" s="218" t="s">
        <v>70</v>
      </c>
      <c r="F34" s="97"/>
      <c r="G34" s="218">
        <v>21</v>
      </c>
      <c r="H34" s="96">
        <f t="shared" si="0"/>
        <v>0</v>
      </c>
    </row>
    <row r="35" spans="1:8" ht="57" customHeight="1">
      <c r="A35" s="106"/>
      <c r="B35" s="219" t="s">
        <v>42</v>
      </c>
      <c r="C35" s="219"/>
      <c r="D35" s="219"/>
      <c r="E35" s="219"/>
      <c r="F35" s="176" t="s">
        <v>37</v>
      </c>
      <c r="G35" s="176"/>
      <c r="H35" s="98">
        <f>SUM(H12:H34)</f>
        <v>0</v>
      </c>
    </row>
    <row r="36" spans="1:8" ht="32.25" customHeight="1">
      <c r="A36" s="99"/>
      <c r="B36" s="220" t="s">
        <v>64</v>
      </c>
      <c r="C36" s="220"/>
      <c r="D36" s="220"/>
      <c r="E36" s="220"/>
      <c r="F36" s="177" t="s">
        <v>53</v>
      </c>
      <c r="G36" s="177"/>
      <c r="H36" s="98">
        <f>H35*2%</f>
        <v>0</v>
      </c>
    </row>
    <row r="37" spans="1:8" ht="32.25" customHeight="1">
      <c r="A37" s="99"/>
      <c r="B37" s="219" t="s">
        <v>65</v>
      </c>
      <c r="C37" s="219"/>
      <c r="D37" s="219"/>
      <c r="E37" s="219"/>
      <c r="F37" s="178" t="s">
        <v>62</v>
      </c>
      <c r="G37" s="178"/>
      <c r="H37" s="100">
        <f>H35-H36</f>
        <v>0</v>
      </c>
    </row>
    <row r="38" spans="1:8" ht="16.899999999999999" customHeight="1">
      <c r="A38" s="109"/>
      <c r="B38" s="109"/>
      <c r="C38" s="109"/>
      <c r="D38" s="109"/>
      <c r="E38" s="109"/>
      <c r="F38" s="109"/>
      <c r="G38" s="109"/>
      <c r="H38" s="109"/>
    </row>
    <row r="39" spans="1:8" ht="15" customHeight="1">
      <c r="A39" s="111" t="s">
        <v>45</v>
      </c>
      <c r="B39" s="111"/>
      <c r="C39" s="111"/>
      <c r="D39" s="111"/>
      <c r="E39" s="111"/>
      <c r="F39" s="111"/>
      <c r="G39" s="111"/>
      <c r="H39" s="111"/>
    </row>
    <row r="40" spans="1:8" ht="42.75" customHeight="1">
      <c r="A40" s="113" t="s">
        <v>43</v>
      </c>
      <c r="B40" s="113"/>
      <c r="C40" s="113"/>
      <c r="D40" s="113"/>
      <c r="E40" s="110"/>
      <c r="F40" s="110"/>
      <c r="G40" s="179" t="s">
        <v>66</v>
      </c>
      <c r="H40" s="180"/>
    </row>
    <row r="41" spans="1:8" ht="16.899999999999999" customHeight="1">
      <c r="A41" s="110" t="s">
        <v>50</v>
      </c>
      <c r="B41" s="110"/>
      <c r="C41" s="110"/>
      <c r="D41" s="110"/>
      <c r="E41" s="135" t="s">
        <v>67</v>
      </c>
      <c r="F41" s="136"/>
      <c r="G41" s="114" t="s">
        <v>68</v>
      </c>
      <c r="H41" s="115"/>
    </row>
    <row r="42" spans="1:8" ht="33" customHeight="1">
      <c r="A42" s="110"/>
      <c r="B42" s="110"/>
      <c r="C42" s="110"/>
      <c r="D42" s="110"/>
      <c r="E42" s="137"/>
      <c r="F42" s="138"/>
      <c r="G42" s="116"/>
      <c r="H42" s="117"/>
    </row>
    <row r="43" spans="1:8" ht="17.45" customHeight="1">
      <c r="A43" s="113" t="s">
        <v>51</v>
      </c>
      <c r="B43" s="113"/>
      <c r="C43" s="113"/>
      <c r="D43" s="113"/>
      <c r="E43" s="137"/>
      <c r="F43" s="138"/>
      <c r="G43" s="112" t="s">
        <v>48</v>
      </c>
      <c r="H43" s="112"/>
    </row>
    <row r="44" spans="1:8" ht="17.45" customHeight="1">
      <c r="A44" s="113"/>
      <c r="B44" s="113"/>
      <c r="C44" s="113"/>
      <c r="D44" s="113"/>
      <c r="E44" s="139"/>
      <c r="F44" s="140"/>
      <c r="G44" s="112"/>
      <c r="H44" s="112"/>
    </row>
    <row r="45" spans="1:8" ht="20.100000000000001" customHeight="1">
      <c r="A45" s="113" t="s">
        <v>44</v>
      </c>
      <c r="B45" s="113"/>
      <c r="C45" s="113"/>
      <c r="D45" s="113"/>
      <c r="E45" s="119"/>
      <c r="F45" s="119"/>
      <c r="G45" s="112"/>
      <c r="H45" s="112"/>
    </row>
    <row r="46" spans="1:8" ht="20.100000000000001" customHeight="1">
      <c r="A46" s="101" t="s">
        <v>60</v>
      </c>
      <c r="B46" s="101"/>
      <c r="C46" s="101"/>
      <c r="D46" s="101"/>
      <c r="E46" s="102"/>
      <c r="F46" s="102"/>
      <c r="G46" s="112"/>
      <c r="H46" s="112"/>
    </row>
    <row r="47" spans="1:8" ht="20.100000000000001" customHeight="1">
      <c r="A47" s="113" t="s">
        <v>56</v>
      </c>
      <c r="B47" s="113"/>
      <c r="C47" s="113"/>
      <c r="D47" s="113"/>
      <c r="E47" s="118"/>
      <c r="F47" s="118"/>
      <c r="G47" s="112"/>
      <c r="H47" s="112"/>
    </row>
    <row r="48" spans="1:8">
      <c r="A48" s="107" t="s">
        <v>55</v>
      </c>
      <c r="B48" s="108"/>
      <c r="C48" s="108"/>
      <c r="D48" s="108"/>
      <c r="E48" s="109" t="s">
        <v>52</v>
      </c>
      <c r="F48" s="109"/>
      <c r="G48" s="109"/>
      <c r="H48" s="109"/>
    </row>
    <row r="49" spans="1:8" ht="15">
      <c r="A49" s="99"/>
      <c r="B49" s="103"/>
      <c r="C49" s="99"/>
      <c r="D49" s="99"/>
      <c r="E49" s="99"/>
      <c r="F49" s="99"/>
      <c r="G49" s="99"/>
      <c r="H49" s="99"/>
    </row>
    <row r="50" spans="1:8" ht="15">
      <c r="A50" s="99"/>
      <c r="B50" s="103"/>
      <c r="C50" s="99"/>
      <c r="D50" s="99"/>
      <c r="E50" s="99"/>
      <c r="F50" s="99"/>
      <c r="G50" s="99"/>
      <c r="H50" s="99"/>
    </row>
    <row r="51" spans="1:8">
      <c r="B51" s="104"/>
    </row>
    <row r="52" spans="1:8" ht="15">
      <c r="B52" s="105"/>
    </row>
  </sheetData>
  <sheetProtection algorithmName="SHA-512" hashValue="fT7mUUAvciQeRE1QSNXXUOfnRWskVRz6VsXv0+0eASB82msCk1HlaiikMi9lMMVd064jkdk/7HjNdUb+1653hA==" saltValue="ynHSjGDiytB+gkmzvE0DlQ==" spinCount="100000" sheet="1" formatColumns="0" formatRows="0" insertColumns="0" deleteColumns="0" deleteRows="0" pivotTables="0"/>
  <protectedRanges>
    <protectedRange sqref="E40:H47" name="Range3"/>
    <protectedRange sqref="H36" name="Range2"/>
  </protectedRanges>
  <mergeCells count="64">
    <mergeCell ref="B19:D19"/>
    <mergeCell ref="E41:F44"/>
    <mergeCell ref="B12:D12"/>
    <mergeCell ref="F36:G36"/>
    <mergeCell ref="F37:G37"/>
    <mergeCell ref="B16:D16"/>
    <mergeCell ref="B17:D17"/>
    <mergeCell ref="B18:D18"/>
    <mergeCell ref="B13:D13"/>
    <mergeCell ref="B14:D14"/>
    <mergeCell ref="B35:E35"/>
    <mergeCell ref="B36:E36"/>
    <mergeCell ref="B37:E37"/>
    <mergeCell ref="F35:G35"/>
    <mergeCell ref="B15:D15"/>
    <mergeCell ref="B20:D20"/>
    <mergeCell ref="I6:J6"/>
    <mergeCell ref="I7:J7"/>
    <mergeCell ref="G10:G11"/>
    <mergeCell ref="A9:H9"/>
    <mergeCell ref="A10:A11"/>
    <mergeCell ref="B10:D11"/>
    <mergeCell ref="E10:E11"/>
    <mergeCell ref="A3:H3"/>
    <mergeCell ref="A7:B7"/>
    <mergeCell ref="A8:B8"/>
    <mergeCell ref="A6:B6"/>
    <mergeCell ref="D4:H4"/>
    <mergeCell ref="F6:H6"/>
    <mergeCell ref="A5:H5"/>
    <mergeCell ref="F7:H7"/>
    <mergeCell ref="C6:E6"/>
    <mergeCell ref="C7:E7"/>
    <mergeCell ref="C8:E8"/>
    <mergeCell ref="F8:H8"/>
    <mergeCell ref="A48:D48"/>
    <mergeCell ref="A38:H38"/>
    <mergeCell ref="E40:F40"/>
    <mergeCell ref="A39:H39"/>
    <mergeCell ref="E48:H48"/>
    <mergeCell ref="G43:H47"/>
    <mergeCell ref="A41:D42"/>
    <mergeCell ref="A43:D44"/>
    <mergeCell ref="A47:D47"/>
    <mergeCell ref="A40:D40"/>
    <mergeCell ref="G41:H42"/>
    <mergeCell ref="E47:F47"/>
    <mergeCell ref="A45:D45"/>
    <mergeCell ref="E45:F45"/>
    <mergeCell ref="G40:H40"/>
    <mergeCell ref="B21:D21"/>
    <mergeCell ref="B22:D22"/>
    <mergeCell ref="B23:D23"/>
    <mergeCell ref="B24:D24"/>
    <mergeCell ref="B25:D25"/>
    <mergeCell ref="B31:D31"/>
    <mergeCell ref="B32:D32"/>
    <mergeCell ref="B33:D33"/>
    <mergeCell ref="B34:D34"/>
    <mergeCell ref="B26:D26"/>
    <mergeCell ref="B27:D27"/>
    <mergeCell ref="B28:D28"/>
    <mergeCell ref="B29:D29"/>
    <mergeCell ref="B30:D30"/>
  </mergeCells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65" t="s">
        <v>35</v>
      </c>
      <c r="B4" s="165"/>
      <c r="C4" s="165"/>
      <c r="D4" s="165"/>
      <c r="E4" s="165"/>
      <c r="F4" s="165"/>
      <c r="G4" s="165"/>
      <c r="H4" s="165"/>
    </row>
    <row r="5" spans="1:9" ht="18.75">
      <c r="A5" s="166" t="s">
        <v>25</v>
      </c>
      <c r="B5" s="166"/>
      <c r="C5" s="166"/>
      <c r="D5" s="166"/>
      <c r="E5" s="166"/>
      <c r="F5" s="166"/>
      <c r="G5" s="166"/>
      <c r="H5" s="166"/>
    </row>
    <row r="6" spans="1:9" ht="18.75">
      <c r="A6" s="167"/>
      <c r="B6" s="167"/>
      <c r="C6" s="167"/>
      <c r="D6" s="167"/>
      <c r="E6" s="167"/>
      <c r="F6" s="167"/>
      <c r="G6" s="167"/>
      <c r="H6" s="167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68"/>
      <c r="D9" s="169"/>
      <c r="F9" s="83"/>
      <c r="G9" s="29"/>
      <c r="H9" s="30"/>
      <c r="I9" s="31"/>
    </row>
    <row r="10" spans="1:9" ht="16.5" thickBot="1">
      <c r="A10" s="32" t="s">
        <v>9</v>
      </c>
      <c r="B10" s="33"/>
      <c r="C10" s="168"/>
      <c r="D10" s="169"/>
      <c r="F10" s="34"/>
      <c r="G10" s="10"/>
      <c r="H10" s="35"/>
    </row>
    <row r="11" spans="1:9" ht="15.75">
      <c r="A11" s="32" t="s">
        <v>7</v>
      </c>
      <c r="B11" s="33"/>
      <c r="C11" s="168"/>
      <c r="D11" s="169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68"/>
      <c r="D12" s="169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170"/>
      <c r="C14" s="171"/>
      <c r="D14" s="171"/>
      <c r="E14" s="171"/>
      <c r="F14" s="171"/>
      <c r="G14" s="171"/>
      <c r="H14" s="172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173"/>
      <c r="E18" s="174"/>
      <c r="F18" s="175"/>
      <c r="G18" s="61"/>
      <c r="H18" s="62"/>
      <c r="I18" s="6"/>
    </row>
    <row r="19" spans="1:9" ht="15.75">
      <c r="A19" s="80"/>
      <c r="B19" s="60"/>
      <c r="C19" s="61"/>
      <c r="D19" s="162"/>
      <c r="E19" s="163"/>
      <c r="F19" s="164"/>
      <c r="G19" s="61"/>
      <c r="H19" s="63"/>
      <c r="I19" s="6"/>
    </row>
    <row r="20" spans="1:9" ht="15.75">
      <c r="A20" s="80"/>
      <c r="B20" s="60"/>
      <c r="C20" s="61"/>
      <c r="D20" s="162"/>
      <c r="E20" s="163"/>
      <c r="F20" s="164"/>
      <c r="G20" s="61"/>
      <c r="H20" s="63"/>
      <c r="I20" s="6"/>
    </row>
    <row r="21" spans="1:9" ht="15.75">
      <c r="A21" s="80"/>
      <c r="B21" s="60"/>
      <c r="C21" s="61"/>
      <c r="D21" s="162"/>
      <c r="E21" s="163"/>
      <c r="F21" s="164"/>
      <c r="G21" s="61"/>
      <c r="H21" s="63"/>
      <c r="I21" s="6"/>
    </row>
    <row r="22" spans="1:9" ht="15.75">
      <c r="A22" s="80"/>
      <c r="B22" s="60"/>
      <c r="C22" s="61"/>
      <c r="D22" s="162"/>
      <c r="E22" s="163"/>
      <c r="F22" s="164"/>
      <c r="G22" s="61"/>
      <c r="H22" s="63"/>
      <c r="I22" s="6"/>
    </row>
    <row r="23" spans="1:9" ht="15.75">
      <c r="A23" s="80"/>
      <c r="B23" s="60"/>
      <c r="C23" s="61"/>
      <c r="D23" s="162"/>
      <c r="E23" s="163"/>
      <c r="F23" s="164"/>
      <c r="G23" s="61"/>
      <c r="H23" s="63"/>
      <c r="I23" s="6"/>
    </row>
    <row r="24" spans="1:9" ht="15.75">
      <c r="A24" s="80"/>
      <c r="B24" s="60"/>
      <c r="C24" s="61"/>
      <c r="D24" s="162"/>
      <c r="E24" s="163"/>
      <c r="F24" s="164"/>
      <c r="G24" s="61"/>
      <c r="H24" s="63"/>
      <c r="I24" s="6"/>
    </row>
    <row r="25" spans="1:9" ht="15.75">
      <c r="A25" s="80"/>
      <c r="B25" s="60"/>
      <c r="C25" s="61"/>
      <c r="D25" s="162"/>
      <c r="E25" s="163"/>
      <c r="F25" s="164"/>
      <c r="G25" s="61"/>
      <c r="H25" s="63"/>
      <c r="I25" s="6"/>
    </row>
    <row r="26" spans="1:9" ht="15.75">
      <c r="A26" s="80"/>
      <c r="B26" s="60"/>
      <c r="C26" s="61"/>
      <c r="D26" s="162"/>
      <c r="E26" s="163"/>
      <c r="F26" s="164"/>
      <c r="G26" s="61"/>
      <c r="H26" s="63"/>
      <c r="I26" s="6"/>
    </row>
    <row r="27" spans="1:9" ht="15.75">
      <c r="A27" s="80"/>
      <c r="B27" s="60"/>
      <c r="C27" s="61"/>
      <c r="D27" s="162"/>
      <c r="E27" s="163"/>
      <c r="F27" s="164"/>
      <c r="G27" s="64"/>
      <c r="H27" s="63"/>
      <c r="I27" s="7"/>
    </row>
    <row r="28" spans="1:9" ht="15.75">
      <c r="A28" s="80"/>
      <c r="B28" s="60"/>
      <c r="C28" s="61"/>
      <c r="D28" s="162"/>
      <c r="E28" s="163"/>
      <c r="F28" s="164"/>
      <c r="G28" s="64"/>
      <c r="H28" s="63"/>
      <c r="I28" s="7"/>
    </row>
    <row r="29" spans="1:9" ht="15">
      <c r="A29" s="80"/>
      <c r="B29" s="66"/>
      <c r="C29" s="64"/>
      <c r="D29" s="162"/>
      <c r="E29" s="163"/>
      <c r="F29" s="164"/>
      <c r="G29" s="64"/>
      <c r="H29" s="63"/>
      <c r="I29" s="1"/>
    </row>
    <row r="30" spans="1:9" ht="15.75">
      <c r="A30" s="80"/>
      <c r="B30" s="60"/>
      <c r="C30" s="61"/>
      <c r="D30" s="162"/>
      <c r="E30" s="163"/>
      <c r="F30" s="164"/>
      <c r="G30" s="64"/>
      <c r="H30" s="65"/>
      <c r="I30" s="7"/>
    </row>
    <row r="31" spans="1:9" ht="16.5" thickBot="1">
      <c r="A31" s="82"/>
      <c r="B31" s="67"/>
      <c r="C31" s="68"/>
      <c r="D31" s="153"/>
      <c r="E31" s="154"/>
      <c r="F31" s="155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56" t="s">
        <v>31</v>
      </c>
      <c r="B36" s="157"/>
      <c r="C36" s="157"/>
      <c r="D36" s="157"/>
      <c r="E36" s="157"/>
      <c r="F36" s="157"/>
      <c r="G36" s="157"/>
      <c r="H36" s="158"/>
    </row>
    <row r="37" spans="1:9">
      <c r="A37" s="156" t="s">
        <v>22</v>
      </c>
      <c r="B37" s="157"/>
      <c r="C37" s="157"/>
      <c r="D37" s="157"/>
      <c r="E37" s="157"/>
      <c r="F37" s="157"/>
      <c r="G37" s="157"/>
      <c r="H37" s="158"/>
    </row>
    <row r="38" spans="1:9" ht="13.5" thickBot="1">
      <c r="A38" s="159" t="s">
        <v>23</v>
      </c>
      <c r="B38" s="160"/>
      <c r="C38" s="160"/>
      <c r="D38" s="160"/>
      <c r="E38" s="160"/>
      <c r="F38" s="160"/>
      <c r="G38" s="160"/>
      <c r="H38" s="161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43"/>
      <c r="B40" s="144"/>
      <c r="C40" s="145"/>
      <c r="D40" s="143"/>
      <c r="E40" s="145"/>
      <c r="F40" s="143"/>
      <c r="G40" s="145"/>
      <c r="H40" s="149"/>
    </row>
    <row r="41" spans="1:9" ht="13.5" thickBot="1">
      <c r="A41" s="143"/>
      <c r="B41" s="144"/>
      <c r="C41" s="145"/>
      <c r="D41" s="143"/>
      <c r="E41" s="145"/>
      <c r="F41" s="143"/>
      <c r="G41" s="145"/>
      <c r="H41" s="150"/>
    </row>
    <row r="42" spans="1:9">
      <c r="A42" s="143"/>
      <c r="B42" s="144"/>
      <c r="C42" s="145"/>
      <c r="D42" s="143"/>
      <c r="E42" s="145"/>
      <c r="F42" s="143"/>
      <c r="G42" s="145"/>
      <c r="H42" s="9" t="s">
        <v>18</v>
      </c>
    </row>
    <row r="43" spans="1:9" ht="15.75" thickBot="1">
      <c r="A43" s="146"/>
      <c r="B43" s="147"/>
      <c r="C43" s="148"/>
      <c r="D43" s="146"/>
      <c r="E43" s="148"/>
      <c r="F43" s="146"/>
      <c r="G43" s="148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51"/>
      <c r="H45" s="152"/>
    </row>
    <row r="46" spans="1:9" ht="16.5" thickBot="1">
      <c r="A46" s="17" t="s">
        <v>34</v>
      </c>
      <c r="B46" s="18"/>
      <c r="C46" s="141"/>
      <c r="D46" s="142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Muhammad AJan Saeedi</cp:lastModifiedBy>
  <cp:lastPrinted>2022-08-24T06:39:34Z</cp:lastPrinted>
  <dcterms:created xsi:type="dcterms:W3CDTF">1998-10-22T14:36:56Z</dcterms:created>
  <dcterms:modified xsi:type="dcterms:W3CDTF">2023-09-25T07:03:07Z</dcterms:modified>
</cp:coreProperties>
</file>